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3660" windowWidth="15420" windowHeight="4170"/>
  </bookViews>
  <sheets>
    <sheet name="приложение 2 " sheetId="13" r:id="rId1"/>
  </sheets>
  <definedNames>
    <definedName name="_xlnm.Print_Titles" localSheetId="0">'приложение 2 '!$6:$10</definedName>
    <definedName name="_xlnm.Print_Area" localSheetId="0">'приложение 2 '!$A$1:$K$36</definedName>
  </definedNames>
  <calcPr calcId="145621"/>
</workbook>
</file>

<file path=xl/calcChain.xml><?xml version="1.0" encoding="utf-8"?>
<calcChain xmlns="http://schemas.openxmlformats.org/spreadsheetml/2006/main">
  <c r="J20" i="13"/>
  <c r="G30"/>
  <c r="J22"/>
  <c r="H23"/>
  <c r="H30" s="1"/>
  <c r="J28"/>
  <c r="J26"/>
  <c r="J19"/>
  <c r="J24"/>
  <c r="J15"/>
  <c r="J16"/>
  <c r="J17"/>
  <c r="J14"/>
  <c r="I30"/>
  <c r="J23"/>
  <c r="J30" s="1"/>
</calcChain>
</file>

<file path=xl/sharedStrings.xml><?xml version="1.0" encoding="utf-8"?>
<sst xmlns="http://schemas.openxmlformats.org/spreadsheetml/2006/main" count="85" uniqueCount="65">
  <si>
    <t>ГРБС</t>
  </si>
  <si>
    <t>Код бюджетной классификации</t>
  </si>
  <si>
    <t>РзПр</t>
  </si>
  <si>
    <t>ЦСР</t>
  </si>
  <si>
    <t>ВР</t>
  </si>
  <si>
    <t>Расходы (тыс. руб.), годы</t>
  </si>
  <si>
    <t>Приложение № 2</t>
  </si>
  <si>
    <t>В том числе:</t>
  </si>
  <si>
    <t>ИТОГО по подпрограмме:</t>
  </si>
  <si>
    <t>Ожидаемый результат от реализации подпрограммного мероприятия   (в натуральном выражении)</t>
  </si>
  <si>
    <t>Обеспечение безубыточной деятельности одного муниципального предприятия</t>
  </si>
  <si>
    <t>Цель. Обеспечение населения города качественными жилищно-коммунальными услугами в условиях  энергосбережения и повышения энергетической эффективности.</t>
  </si>
  <si>
    <t>Приобретение 3-х единиц специализированной коммунальной техники</t>
  </si>
  <si>
    <t>Обеспечение безубыточной деятельности 4 коммунальных ресурсоснабжающих организаций. Обеспечение доступности коммунальными услугами более 52000 чел.</t>
  </si>
  <si>
    <t xml:space="preserve">Капитальный ремонт 6,75 км коммунальных инженерных сетей, находящихся в муниципальной собственности, в том числе: 
тепловых – 1,89 км,
водопроводных сетей – 4,86 км.                      
</t>
  </si>
  <si>
    <t>Капитальный ремонт многоквартирных жилых домов города в количестве 10,0 тыс.кв.м.</t>
  </si>
  <si>
    <t>Установка приборов учета коммунальных ресурсов, в том числе:- электрической энергии – 625 шт.; - тепловой энергии - 213 шт.;- воды - 582 шт.; бытового газа - 77 шт.</t>
  </si>
  <si>
    <t>Установка светильников уличного освещения марки ЖКУ-150 - 2400 шт.</t>
  </si>
  <si>
    <t>П.Н.Иванец</t>
  </si>
  <si>
    <t xml:space="preserve">Начальник МКУ «Управление строительства 
и жилищно-коммунального хозяйства 
администрации города Канска»                                                                                                                                                                               
</t>
  </si>
  <si>
    <t>МКУ «Управление строительства 
и жилищно-коммунального хозяйства 
администрации города Канска»</t>
  </si>
  <si>
    <t xml:space="preserve"> 05 02</t>
  </si>
  <si>
    <t xml:space="preserve">05 05 </t>
  </si>
  <si>
    <t xml:space="preserve"> 05 03</t>
  </si>
  <si>
    <t xml:space="preserve"> 05 01</t>
  </si>
  <si>
    <t>Перечень мероприятий подпрограммы</t>
  </si>
  <si>
    <t>к подпрограмме «Реформирование  и модернизация жилищно-коммунального хозяйства и повышение энергетической эффективности» на 2014-2016 годы</t>
  </si>
  <si>
    <t>первый год планового периода 2015 год</t>
  </si>
  <si>
    <t>очередной финансовый год 2014год</t>
  </si>
  <si>
    <t>второй год планового периода 2016 год</t>
  </si>
  <si>
    <t xml:space="preserve">Итого на период </t>
  </si>
  <si>
    <r>
      <rPr>
        <b/>
        <sz val="10"/>
        <rFont val="Times New Roman"/>
        <family val="1"/>
        <charset val="204"/>
      </rPr>
      <t>Задача 1.</t>
    </r>
    <r>
      <rPr>
        <sz val="10"/>
        <rFont val="Times New Roman"/>
        <family val="1"/>
        <charset val="204"/>
      </rPr>
      <t xml:space="preserve"> Развитие, модернизация и капитальный ремонт объектов коммунальной инфраструктуры, находящиеся в муниципальной собственности города Канска</t>
    </r>
  </si>
  <si>
    <r>
      <rPr>
        <b/>
        <sz val="10"/>
        <rFont val="Times New Roman"/>
        <family val="1"/>
        <charset val="204"/>
      </rPr>
      <t>Мероприятие 1.1.</t>
    </r>
    <r>
      <rPr>
        <sz val="10"/>
        <rFont val="Times New Roman"/>
        <family val="1"/>
        <charset val="204"/>
      </rPr>
      <t>Софинансирование по</t>
    </r>
    <r>
      <rPr>
        <b/>
        <sz val="10"/>
        <rFont val="Times New Roman"/>
        <family val="1"/>
        <charset val="204"/>
      </rPr>
      <t xml:space="preserve"> к</t>
    </r>
    <r>
      <rPr>
        <sz val="10"/>
        <rFont val="Times New Roman"/>
        <family val="1"/>
        <charset val="204"/>
      </rPr>
      <t>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оборудованмия, спецтехники для обеспечения функционирования систем теплоснабжения, электроснабжения, водоснабжения водоотведения и очистки сточных вод</t>
    </r>
  </si>
  <si>
    <r>
      <t xml:space="preserve">Мероприятие 1.2. </t>
    </r>
    <r>
      <rPr>
        <sz val="10"/>
        <rFont val="Times New Roman"/>
        <family val="1"/>
        <charset val="204"/>
      </rPr>
      <t xml:space="preserve">Софинансирование на приобретение коммунальной техники </t>
    </r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</si>
  <si>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. Строительство, реконструкция объектов коммунальной инфраструктуры, источников тепловой энергии и тепловых сетей </t>
    </r>
  </si>
  <si>
    <r>
      <t xml:space="preserve">Задача 2. </t>
    </r>
    <r>
      <rPr>
        <sz val="10"/>
        <color indexed="8"/>
        <rFont val="Times New Roman"/>
        <family val="1"/>
        <charset val="204"/>
      </rPr>
      <t>Создание условий для безубыточной деятельности организаций коммунального комплекса</t>
    </r>
  </si>
  <si>
    <r>
      <t>Мероприятие 3.1.</t>
    </r>
    <r>
      <rPr>
        <sz val="10"/>
        <color indexed="8"/>
        <rFont val="Times New Roman"/>
        <family val="1"/>
        <charset val="204"/>
      </rPr>
      <t xml:space="preserve"> Установка приборов учета коммунальных ресурсов
</t>
    </r>
  </si>
  <si>
    <r>
      <rPr>
        <b/>
        <sz val="10"/>
        <rFont val="Times New Roman"/>
        <family val="1"/>
        <charset val="204"/>
      </rPr>
      <t xml:space="preserve">Мероприятие 3.2. </t>
    </r>
    <r>
      <rPr>
        <sz val="10"/>
        <rFont val="Times New Roman"/>
        <family val="1"/>
        <charset val="204"/>
      </rPr>
      <t>Актуализация схемы теплоснабжения муниципального образования город Канск</t>
    </r>
  </si>
  <si>
    <r>
      <t>Задача 4.</t>
    </r>
    <r>
      <rPr>
        <sz val="10"/>
        <color indexed="8"/>
        <rFont val="Times New Roman"/>
        <family val="1"/>
        <charset val="204"/>
      </rPr>
      <t xml:space="preserve"> Проведение капитального ремонта общего имущества в многоквартирных домах, расположенных на территории города Канска</t>
    </r>
  </si>
  <si>
    <r>
      <t>Мероприятие 4.1.</t>
    </r>
    <r>
      <rPr>
        <sz val="10"/>
        <color indexed="8"/>
        <rFont val="Times New Roman"/>
        <family val="1"/>
        <charset val="204"/>
      </rPr>
      <t xml:space="preserve"> Капитальный ремонт общего имущества в многоквартирных домах города (софинансирование местным бюджетом)</t>
    </r>
  </si>
  <si>
    <r>
      <t xml:space="preserve">Задача 4. </t>
    </r>
    <r>
      <rPr>
        <sz val="10"/>
        <rFont val="Times New Roman"/>
        <family val="1"/>
        <charset val="204"/>
      </rPr>
      <t>Обеспечение населения города чистой питьевой водой;</t>
    </r>
  </si>
  <si>
    <r>
      <rPr>
        <b/>
        <sz val="10"/>
        <rFont val="Times New Roman"/>
        <family val="1"/>
        <charset val="204"/>
      </rPr>
      <t xml:space="preserve">Мероприятие 4.1. </t>
    </r>
    <r>
      <rPr>
        <sz val="10"/>
        <color indexed="8"/>
        <rFont val="Times New Roman"/>
        <family val="1"/>
        <charset val="204"/>
      </rPr>
      <t xml:space="preserve"> Софинансирование на строительство и (или) реконструкцию объектов коммунальной инфраструктуры, используемых в сфере водоснабжения, водоотведения и очистки сточных вод</t>
    </r>
  </si>
  <si>
    <t>ГРБС -  «Управление строительства 
и жилищно-коммунального хозяйства 
администрации города Канска»</t>
  </si>
  <si>
    <t>Подпрограммные мероприятия</t>
  </si>
  <si>
    <r>
      <rPr>
        <b/>
        <sz val="10"/>
        <rFont val="Times New Roman"/>
        <family val="1"/>
        <charset val="204"/>
      </rPr>
      <t>Мероприятие 1.4</t>
    </r>
    <r>
      <rPr>
        <sz val="10"/>
        <rFont val="Times New Roman"/>
        <family val="1"/>
        <charset val="204"/>
      </rPr>
      <t>. Разработка проектной документации  на строительство и реконструкцию объектов коммунальной инфраструктуры, источников тепловой энергии и тепловых сетей</t>
    </r>
  </si>
  <si>
    <r>
      <t>Мероприятие 2.1.</t>
    </r>
    <r>
      <rPr>
        <sz val="10"/>
        <color indexed="8"/>
        <rFont val="Times New Roman"/>
        <family val="1"/>
        <charset val="204"/>
      </rPr>
      <t xml:space="preserve">  Возмещение убытков от эксплуатации муниципальных бань</t>
    </r>
  </si>
  <si>
    <r>
      <t>Мероприятие 2.2.</t>
    </r>
    <r>
      <rPr>
        <sz val="10"/>
        <color indexed="8"/>
        <rFont val="Times New Roman"/>
        <family val="1"/>
        <charset val="204"/>
      </rPr>
      <t xml:space="preserve">  Реализация временных мер поддержки населения в целях обеспечения доступности коммунальных услуг</t>
    </r>
  </si>
  <si>
    <r>
      <t>Задача 3.</t>
    </r>
    <r>
      <rPr>
        <sz val="10"/>
        <color indexed="8"/>
        <rFont val="Times New Roman"/>
        <family val="1"/>
        <charset val="204"/>
      </rPr>
      <t xml:space="preserve"> Энергосбережение и повышение энергетической эффективности</t>
    </r>
  </si>
  <si>
    <r>
      <t>Мероприятие 3.1.</t>
    </r>
    <r>
      <rPr>
        <sz val="10"/>
        <color indexed="8"/>
        <rFont val="Times New Roman"/>
        <family val="1"/>
        <charset val="204"/>
      </rPr>
      <t xml:space="preserve"> Софинансирование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</t>
    </r>
  </si>
  <si>
    <t>Строительство тепловых сетей общей протяженностью 0,665км.. Подключение 1 социального объекта к системе центрального теплоснабжения города. Обеспечение 40 человек централизованными услугами теплоснабжения</t>
  </si>
  <si>
    <t>Обеспечение 74 человек микрорайона Нефтебаза централизованными услугами теплоснабжения.  Подключение 2-х социальных объектов к системе центрального теплоснабжения города</t>
  </si>
  <si>
    <t>Организация 19 систем теплоснабжения города</t>
  </si>
  <si>
    <t>Строительство канализационных насосных станций в количестве 2-х единиц</t>
  </si>
  <si>
    <t>0329019</t>
  </si>
  <si>
    <t>243</t>
  </si>
  <si>
    <t>0329027</t>
  </si>
  <si>
    <t>244</t>
  </si>
  <si>
    <t>0328054</t>
  </si>
  <si>
    <t>414</t>
  </si>
  <si>
    <t>0328053</t>
  </si>
  <si>
    <t>0328042</t>
  </si>
  <si>
    <t>0327578</t>
  </si>
  <si>
    <t>0329021</t>
  </si>
  <si>
    <t>0328055</t>
  </si>
  <si>
    <t>0329020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</si>
</sst>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/>
    <xf numFmtId="0" fontId="6" fillId="2" borderId="0" xfId="0" applyFont="1" applyFill="1"/>
    <xf numFmtId="0" fontId="8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top" wrapText="1"/>
    </xf>
    <xf numFmtId="0" fontId="12" fillId="3" borderId="1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justify" vertical="top" wrapText="1"/>
    </xf>
    <xf numFmtId="0" fontId="13" fillId="3" borderId="1" xfId="0" applyFont="1" applyFill="1" applyBorder="1" applyAlignment="1">
      <alignment vertical="top" wrapText="1"/>
    </xf>
    <xf numFmtId="4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justify"/>
    </xf>
    <xf numFmtId="0" fontId="10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vertical="top"/>
    </xf>
    <xf numFmtId="0" fontId="14" fillId="3" borderId="1" xfId="0" applyFont="1" applyFill="1" applyBorder="1" applyAlignment="1">
      <alignment horizontal="justify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horizontal="justify" vertical="top" wrapText="1"/>
    </xf>
    <xf numFmtId="2" fontId="12" fillId="3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5" fontId="9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166" fontId="14" fillId="3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167" fontId="14" fillId="3" borderId="1" xfId="3" applyNumberFormat="1" applyFont="1" applyFill="1" applyBorder="1" applyAlignment="1">
      <alignment horizontal="center" vertical="center"/>
    </xf>
    <xf numFmtId="167" fontId="9" fillId="3" borderId="1" xfId="3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165" fontId="14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left" vertical="top" wrapText="1"/>
    </xf>
    <xf numFmtId="49" fontId="12" fillId="0" borderId="6" xfId="0" applyNumberFormat="1" applyFont="1" applyBorder="1" applyAlignment="1">
      <alignment horizontal="left" vertical="top" wrapText="1"/>
    </xf>
    <xf numFmtId="49" fontId="12" fillId="0" borderId="7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Стиль 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O36"/>
  <sheetViews>
    <sheetView tabSelected="1" zoomScale="70" zoomScaleNormal="70" zoomScaleSheetLayoutView="85" workbookViewId="0">
      <selection activeCell="B33" sqref="B33"/>
    </sheetView>
  </sheetViews>
  <sheetFormatPr defaultRowHeight="18.75"/>
  <cols>
    <col min="1" max="1" width="88.5703125" style="1" customWidth="1"/>
    <col min="2" max="2" width="39" style="1" customWidth="1"/>
    <col min="3" max="3" width="13.28515625" style="1" customWidth="1"/>
    <col min="4" max="4" width="10.7109375" style="1" customWidth="1"/>
    <col min="5" max="5" width="10.28515625" style="1" customWidth="1"/>
    <col min="6" max="6" width="10.85546875" style="1" customWidth="1"/>
    <col min="7" max="7" width="15" style="2" customWidth="1"/>
    <col min="8" max="8" width="15.42578125" style="2" customWidth="1"/>
    <col min="9" max="9" width="14.85546875" style="2" customWidth="1"/>
    <col min="10" max="10" width="16.7109375" style="2" customWidth="1"/>
    <col min="11" max="11" width="57.140625" style="6" customWidth="1"/>
    <col min="12" max="12" width="15.42578125" style="4" customWidth="1"/>
    <col min="13" max="16384" width="9.140625" style="4"/>
  </cols>
  <sheetData>
    <row r="1" spans="1:15">
      <c r="H1" s="3"/>
      <c r="I1" s="56" t="s">
        <v>6</v>
      </c>
      <c r="J1" s="56"/>
      <c r="K1" s="56"/>
    </row>
    <row r="2" spans="1:15" ht="57.75" customHeight="1">
      <c r="H2" s="3"/>
      <c r="I2" s="56" t="s">
        <v>26</v>
      </c>
      <c r="J2" s="56"/>
      <c r="K2" s="56"/>
    </row>
    <row r="3" spans="1:15" ht="57.75" customHeight="1">
      <c r="H3" s="3"/>
      <c r="I3" s="3"/>
      <c r="J3" s="3"/>
      <c r="K3" s="3"/>
    </row>
    <row r="4" spans="1:15" s="5" customFormat="1">
      <c r="A4" s="57" t="s">
        <v>25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5">
      <c r="A5" s="10"/>
      <c r="B5" s="10"/>
      <c r="C5" s="10"/>
      <c r="D5" s="10"/>
      <c r="E5" s="10"/>
      <c r="F5" s="10"/>
      <c r="G5" s="11"/>
      <c r="H5" s="11"/>
      <c r="I5" s="11"/>
      <c r="J5" s="11"/>
      <c r="K5" s="12"/>
    </row>
    <row r="6" spans="1:15">
      <c r="A6" s="58" t="s">
        <v>43</v>
      </c>
      <c r="B6" s="61" t="s">
        <v>0</v>
      </c>
      <c r="C6" s="58" t="s">
        <v>1</v>
      </c>
      <c r="D6" s="58"/>
      <c r="E6" s="58"/>
      <c r="F6" s="58"/>
      <c r="G6" s="59" t="s">
        <v>5</v>
      </c>
      <c r="H6" s="59"/>
      <c r="I6" s="59"/>
      <c r="J6" s="59"/>
      <c r="K6" s="60" t="s">
        <v>9</v>
      </c>
    </row>
    <row r="7" spans="1:15">
      <c r="A7" s="58"/>
      <c r="B7" s="69"/>
      <c r="C7" s="58"/>
      <c r="D7" s="58"/>
      <c r="E7" s="58"/>
      <c r="F7" s="58"/>
      <c r="G7" s="59"/>
      <c r="H7" s="59"/>
      <c r="I7" s="59"/>
      <c r="J7" s="59"/>
      <c r="K7" s="60"/>
    </row>
    <row r="8" spans="1:15">
      <c r="A8" s="58"/>
      <c r="B8" s="69"/>
      <c r="C8" s="61" t="s">
        <v>0</v>
      </c>
      <c r="D8" s="61" t="s">
        <v>2</v>
      </c>
      <c r="E8" s="61" t="s">
        <v>3</v>
      </c>
      <c r="F8" s="61" t="s">
        <v>4</v>
      </c>
      <c r="G8" s="63" t="s">
        <v>28</v>
      </c>
      <c r="H8" s="63" t="s">
        <v>27</v>
      </c>
      <c r="I8" s="63" t="s">
        <v>29</v>
      </c>
      <c r="J8" s="70" t="s">
        <v>30</v>
      </c>
      <c r="K8" s="60"/>
    </row>
    <row r="9" spans="1:15" ht="64.5" customHeight="1">
      <c r="A9" s="58"/>
      <c r="B9" s="62"/>
      <c r="C9" s="62"/>
      <c r="D9" s="62"/>
      <c r="E9" s="62"/>
      <c r="F9" s="62"/>
      <c r="G9" s="64"/>
      <c r="H9" s="64"/>
      <c r="I9" s="64"/>
      <c r="J9" s="71"/>
      <c r="K9" s="60"/>
    </row>
    <row r="10" spans="1:15" ht="17.25" hidden="1" customHeight="1">
      <c r="A10" s="13">
        <v>1</v>
      </c>
      <c r="B10" s="13">
        <v>2</v>
      </c>
      <c r="C10" s="13">
        <v>4</v>
      </c>
      <c r="D10" s="13">
        <v>5</v>
      </c>
      <c r="E10" s="13">
        <v>6</v>
      </c>
      <c r="F10" s="13">
        <v>7</v>
      </c>
      <c r="G10" s="14">
        <v>3</v>
      </c>
      <c r="H10" s="14">
        <v>4</v>
      </c>
      <c r="I10" s="14">
        <v>5</v>
      </c>
      <c r="J10" s="14">
        <v>6</v>
      </c>
      <c r="K10" s="14">
        <v>7</v>
      </c>
    </row>
    <row r="11" spans="1:15" hidden="1">
      <c r="A11" s="15" t="s">
        <v>8</v>
      </c>
      <c r="B11" s="16"/>
      <c r="C11" s="16"/>
      <c r="D11" s="16"/>
      <c r="E11" s="16"/>
      <c r="F11" s="16"/>
      <c r="G11" s="11"/>
      <c r="H11" s="11"/>
      <c r="I11" s="11"/>
      <c r="J11" s="11"/>
      <c r="K11" s="17"/>
    </row>
    <row r="12" spans="1:15" s="5" customFormat="1" ht="29.25" customHeight="1">
      <c r="A12" s="72" t="s">
        <v>11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5" s="5" customFormat="1" ht="30.75" customHeight="1">
      <c r="A13" s="73" t="s">
        <v>31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"/>
      <c r="M13" s="7"/>
      <c r="N13" s="7"/>
      <c r="O13" s="7"/>
    </row>
    <row r="14" spans="1:15" ht="81.75" customHeight="1">
      <c r="A14" s="18" t="s">
        <v>32</v>
      </c>
      <c r="B14" s="18" t="s">
        <v>20</v>
      </c>
      <c r="C14" s="19">
        <v>909</v>
      </c>
      <c r="D14" s="19" t="s">
        <v>21</v>
      </c>
      <c r="E14" s="30" t="s">
        <v>53</v>
      </c>
      <c r="F14" s="30" t="s">
        <v>54</v>
      </c>
      <c r="G14" s="41">
        <v>163</v>
      </c>
      <c r="H14" s="41">
        <v>172.2</v>
      </c>
      <c r="I14" s="41">
        <v>180.8</v>
      </c>
      <c r="J14" s="41">
        <f>SUM(G14:I14)</f>
        <v>516</v>
      </c>
      <c r="K14" s="21" t="s">
        <v>14</v>
      </c>
      <c r="L14" s="7"/>
      <c r="M14" s="7"/>
      <c r="N14" s="7"/>
      <c r="O14" s="7"/>
    </row>
    <row r="15" spans="1:15" ht="43.5" customHeight="1">
      <c r="A15" s="22" t="s">
        <v>33</v>
      </c>
      <c r="B15" s="18" t="s">
        <v>20</v>
      </c>
      <c r="C15" s="19">
        <v>909</v>
      </c>
      <c r="D15" s="19" t="s">
        <v>22</v>
      </c>
      <c r="E15" s="30" t="s">
        <v>55</v>
      </c>
      <c r="F15" s="30" t="s">
        <v>56</v>
      </c>
      <c r="G15" s="41">
        <v>0</v>
      </c>
      <c r="H15" s="41">
        <v>30</v>
      </c>
      <c r="I15" s="41">
        <v>30</v>
      </c>
      <c r="J15" s="41">
        <f>SUM(G15:I15)</f>
        <v>60</v>
      </c>
      <c r="K15" s="21" t="s">
        <v>12</v>
      </c>
      <c r="L15" s="7"/>
      <c r="M15" s="7"/>
      <c r="N15" s="7"/>
      <c r="O15" s="7"/>
    </row>
    <row r="16" spans="1:15" ht="48" customHeight="1">
      <c r="A16" s="18" t="s">
        <v>34</v>
      </c>
      <c r="B16" s="18" t="s">
        <v>20</v>
      </c>
      <c r="C16" s="19">
        <v>909</v>
      </c>
      <c r="D16" s="19" t="s">
        <v>21</v>
      </c>
      <c r="E16" s="30" t="s">
        <v>57</v>
      </c>
      <c r="F16" s="30" t="s">
        <v>58</v>
      </c>
      <c r="G16" s="41">
        <v>250</v>
      </c>
      <c r="H16" s="41">
        <v>0</v>
      </c>
      <c r="I16" s="41">
        <v>0</v>
      </c>
      <c r="J16" s="41">
        <f>SUM(G16:I16)</f>
        <v>250</v>
      </c>
      <c r="K16" s="21" t="s">
        <v>49</v>
      </c>
      <c r="L16" s="7"/>
      <c r="M16" s="7"/>
      <c r="N16" s="7"/>
      <c r="O16" s="7"/>
    </row>
    <row r="17" spans="1:15" ht="48.75" customHeight="1">
      <c r="A17" s="18" t="s">
        <v>44</v>
      </c>
      <c r="B17" s="18" t="s">
        <v>20</v>
      </c>
      <c r="C17" s="19">
        <v>909</v>
      </c>
      <c r="D17" s="19" t="s">
        <v>21</v>
      </c>
      <c r="E17" s="30" t="s">
        <v>59</v>
      </c>
      <c r="F17" s="30" t="s">
        <v>56</v>
      </c>
      <c r="G17" s="41">
        <v>2205</v>
      </c>
      <c r="H17" s="41">
        <v>0</v>
      </c>
      <c r="I17" s="41">
        <v>0</v>
      </c>
      <c r="J17" s="41">
        <f>SUM(G17:I17)</f>
        <v>2205</v>
      </c>
      <c r="K17" s="23" t="s">
        <v>50</v>
      </c>
      <c r="L17" s="7"/>
      <c r="M17" s="7"/>
      <c r="N17" s="7"/>
      <c r="O17" s="7"/>
    </row>
    <row r="18" spans="1:15" s="42" customFormat="1" ht="26.25" customHeight="1">
      <c r="A18" s="74" t="s">
        <v>35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40"/>
    </row>
    <row r="19" spans="1:15" s="5" customFormat="1" ht="53.25" customHeight="1">
      <c r="A19" s="43" t="s">
        <v>45</v>
      </c>
      <c r="B19" s="18" t="s">
        <v>20</v>
      </c>
      <c r="C19" s="19">
        <v>909</v>
      </c>
      <c r="D19" s="19" t="s">
        <v>21</v>
      </c>
      <c r="E19" s="51" t="s">
        <v>60</v>
      </c>
      <c r="F19" s="51">
        <v>810</v>
      </c>
      <c r="G19" s="44">
        <v>7255.6</v>
      </c>
      <c r="H19" s="44">
        <v>8126.27</v>
      </c>
      <c r="I19" s="44">
        <v>9101.43</v>
      </c>
      <c r="J19" s="45">
        <f>G19+H19+I19</f>
        <v>24483.300000000003</v>
      </c>
      <c r="K19" s="26" t="s">
        <v>10</v>
      </c>
      <c r="L19" s="7"/>
    </row>
    <row r="20" spans="1:15" s="5" customFormat="1" ht="53.25" customHeight="1">
      <c r="A20" s="43" t="s">
        <v>46</v>
      </c>
      <c r="B20" s="18" t="s">
        <v>20</v>
      </c>
      <c r="C20" s="19">
        <v>909</v>
      </c>
      <c r="D20" s="19" t="s">
        <v>21</v>
      </c>
      <c r="E20" s="51" t="s">
        <v>61</v>
      </c>
      <c r="F20" s="51">
        <v>810</v>
      </c>
      <c r="G20" s="46">
        <v>135818.1</v>
      </c>
      <c r="H20" s="46">
        <v>144354.20000000001</v>
      </c>
      <c r="I20" s="46">
        <v>134507.1</v>
      </c>
      <c r="J20" s="47">
        <f>SUM(G20:I20)</f>
        <v>414679.4</v>
      </c>
      <c r="K20" s="26" t="s">
        <v>13</v>
      </c>
      <c r="L20" s="7"/>
    </row>
    <row r="21" spans="1:15" s="49" customFormat="1" ht="22.5" customHeight="1">
      <c r="A21" s="74" t="s">
        <v>47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48"/>
    </row>
    <row r="22" spans="1:15" s="8" customFormat="1" ht="99" hidden="1" customHeight="1">
      <c r="A22" s="24" t="s">
        <v>36</v>
      </c>
      <c r="B22" s="18" t="s">
        <v>20</v>
      </c>
      <c r="C22" s="19">
        <v>909</v>
      </c>
      <c r="D22" s="19" t="s">
        <v>21</v>
      </c>
      <c r="E22" s="27"/>
      <c r="F22" s="27"/>
      <c r="G22" s="25">
        <v>0</v>
      </c>
      <c r="H22" s="25">
        <v>0</v>
      </c>
      <c r="I22" s="25">
        <v>0</v>
      </c>
      <c r="J22" s="20">
        <f>SUM(G22:I22)</f>
        <v>0</v>
      </c>
      <c r="K22" s="28" t="s">
        <v>16</v>
      </c>
    </row>
    <row r="23" spans="1:15" s="8" customFormat="1" ht="58.5" customHeight="1">
      <c r="A23" s="43" t="s">
        <v>48</v>
      </c>
      <c r="B23" s="18" t="s">
        <v>20</v>
      </c>
      <c r="C23" s="19">
        <v>909</v>
      </c>
      <c r="D23" s="19" t="s">
        <v>23</v>
      </c>
      <c r="E23" s="30" t="s">
        <v>62</v>
      </c>
      <c r="F23" s="19">
        <v>244</v>
      </c>
      <c r="G23" s="50">
        <v>50</v>
      </c>
      <c r="H23" s="50">
        <f>G23*1.05</f>
        <v>52.5</v>
      </c>
      <c r="I23" s="50">
        <v>55.13</v>
      </c>
      <c r="J23" s="41">
        <f>SUM(G23:I23)</f>
        <v>157.63</v>
      </c>
      <c r="K23" s="28" t="s">
        <v>17</v>
      </c>
    </row>
    <row r="24" spans="1:15" ht="57.75" customHeight="1">
      <c r="A24" s="18" t="s">
        <v>37</v>
      </c>
      <c r="B24" s="18" t="s">
        <v>20</v>
      </c>
      <c r="C24" s="19">
        <v>909</v>
      </c>
      <c r="D24" s="19" t="s">
        <v>21</v>
      </c>
      <c r="E24" s="52" t="s">
        <v>63</v>
      </c>
      <c r="F24" s="19">
        <v>244</v>
      </c>
      <c r="G24" s="41">
        <v>0</v>
      </c>
      <c r="H24" s="41">
        <v>0</v>
      </c>
      <c r="I24" s="41">
        <v>500</v>
      </c>
      <c r="J24" s="41">
        <f>SUM(G24:I24)</f>
        <v>500</v>
      </c>
      <c r="K24" s="21" t="s">
        <v>51</v>
      </c>
    </row>
    <row r="25" spans="1:15" ht="38.25" hidden="1" customHeight="1">
      <c r="A25" s="75" t="s">
        <v>38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5" ht="96" hidden="1" customHeight="1">
      <c r="A26" s="24" t="s">
        <v>39</v>
      </c>
      <c r="B26" s="18" t="s">
        <v>20</v>
      </c>
      <c r="C26" s="19">
        <v>909</v>
      </c>
      <c r="D26" s="19" t="s">
        <v>24</v>
      </c>
      <c r="E26" s="27"/>
      <c r="F26" s="27"/>
      <c r="G26" s="20">
        <v>0</v>
      </c>
      <c r="H26" s="20">
        <v>0</v>
      </c>
      <c r="I26" s="20">
        <v>0</v>
      </c>
      <c r="J26" s="20">
        <f>G26+H26+I26</f>
        <v>0</v>
      </c>
      <c r="K26" s="29" t="s">
        <v>15</v>
      </c>
    </row>
    <row r="27" spans="1:15" ht="17.25" customHeight="1">
      <c r="A27" s="65" t="s">
        <v>40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5" ht="57" customHeight="1">
      <c r="A28" s="53" t="s">
        <v>41</v>
      </c>
      <c r="B28" s="18" t="s">
        <v>20</v>
      </c>
      <c r="C28" s="19">
        <v>909</v>
      </c>
      <c r="D28" s="19" t="s">
        <v>21</v>
      </c>
      <c r="E28" s="30" t="s">
        <v>64</v>
      </c>
      <c r="F28" s="30" t="s">
        <v>58</v>
      </c>
      <c r="G28" s="54">
        <v>250</v>
      </c>
      <c r="H28" s="54">
        <v>500</v>
      </c>
      <c r="I28" s="54">
        <v>0</v>
      </c>
      <c r="J28" s="54">
        <f>G28+H28+I28</f>
        <v>750</v>
      </c>
      <c r="K28" s="31" t="s">
        <v>52</v>
      </c>
    </row>
    <row r="29" spans="1:15">
      <c r="A29" s="66" t="s">
        <v>7</v>
      </c>
      <c r="B29" s="67"/>
      <c r="C29" s="67"/>
      <c r="D29" s="67"/>
      <c r="E29" s="67"/>
      <c r="F29" s="67"/>
      <c r="G29" s="67"/>
      <c r="H29" s="67"/>
      <c r="I29" s="67"/>
      <c r="J29" s="67"/>
      <c r="K29" s="68"/>
    </row>
    <row r="30" spans="1:15" ht="38.25">
      <c r="A30" s="32" t="s">
        <v>42</v>
      </c>
      <c r="B30" s="33"/>
      <c r="C30" s="34"/>
      <c r="D30" s="35"/>
      <c r="E30" s="35"/>
      <c r="F30" s="36"/>
      <c r="G30" s="55">
        <f>G28+G26+G24+G23+G22+G20+G19+G17+G16+G15+G14</f>
        <v>145991.70000000001</v>
      </c>
      <c r="H30" s="55">
        <f>H28+H26+H24+H23+H22+H20+H19+H17+H16+H15+H14</f>
        <v>153235.17000000001</v>
      </c>
      <c r="I30" s="55">
        <f>I28+I26+I24+I23+I22+I20+I19+I17+I16+I15+I14</f>
        <v>144374.46</v>
      </c>
      <c r="J30" s="55">
        <f>J28+J26+J24+J23+J22+J20+J19+J17+J16+J15+J14</f>
        <v>443601.33</v>
      </c>
      <c r="K30" s="37"/>
    </row>
    <row r="31" spans="1:15">
      <c r="K31" s="9"/>
    </row>
    <row r="32" spans="1:15">
      <c r="G32" s="1"/>
      <c r="H32" s="1"/>
      <c r="I32" s="1"/>
      <c r="J32" s="1"/>
      <c r="K32" s="9"/>
    </row>
    <row r="33" spans="1:11">
      <c r="K33" s="9"/>
    </row>
    <row r="34" spans="1:11" ht="41.25" customHeight="1">
      <c r="A34" s="38" t="s">
        <v>19</v>
      </c>
      <c r="B34" s="39"/>
      <c r="C34" s="39"/>
      <c r="D34" s="39"/>
      <c r="E34" s="39"/>
      <c r="F34" s="39"/>
      <c r="G34" s="40"/>
      <c r="H34" s="40"/>
      <c r="I34" s="40"/>
      <c r="J34" s="38" t="s">
        <v>18</v>
      </c>
      <c r="K34" s="9"/>
    </row>
    <row r="35" spans="1:11">
      <c r="K35" s="9"/>
    </row>
    <row r="36" spans="1:11">
      <c r="K36" s="9"/>
    </row>
  </sheetData>
  <mergeCells count="23">
    <mergeCell ref="A27:K27"/>
    <mergeCell ref="A29:K29"/>
    <mergeCell ref="B6:B9"/>
    <mergeCell ref="I8:I9"/>
    <mergeCell ref="J8:J9"/>
    <mergeCell ref="A12:K12"/>
    <mergeCell ref="A13:K13"/>
    <mergeCell ref="A18:K18"/>
    <mergeCell ref="A21:K21"/>
    <mergeCell ref="A25:K25"/>
    <mergeCell ref="I1:K1"/>
    <mergeCell ref="I2:K2"/>
    <mergeCell ref="A4:K4"/>
    <mergeCell ref="A6:A9"/>
    <mergeCell ref="C6:F7"/>
    <mergeCell ref="G6:J7"/>
    <mergeCell ref="K6:K9"/>
    <mergeCell ref="D8:D9"/>
    <mergeCell ref="E8:E9"/>
    <mergeCell ref="F8:F9"/>
    <mergeCell ref="H8:H9"/>
    <mergeCell ref="G8:G9"/>
    <mergeCell ref="C8:C9"/>
  </mergeCells>
  <phoneticPr fontId="4" type="noConversion"/>
  <pageMargins left="0.19685039370078741" right="0.19685039370078741" top="0.27559055118110237" bottom="0.15748031496062992" header="0.31496062992125984" footer="0.15748031496062992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 </vt:lpstr>
      <vt:lpstr>'приложение 2 '!Заголовки_для_печати</vt:lpstr>
      <vt:lpstr>'приложение 2 '!Область_печати</vt:lpstr>
    </vt:vector>
  </TitlesOfParts>
  <Company>КГБУ "КрУДор"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Ястремская</dc:creator>
  <cp:lastModifiedBy>Воложанина</cp:lastModifiedBy>
  <cp:lastPrinted>2013-11-12T03:45:24Z</cp:lastPrinted>
  <dcterms:created xsi:type="dcterms:W3CDTF">2011-11-25T08:40:01Z</dcterms:created>
  <dcterms:modified xsi:type="dcterms:W3CDTF">2014-03-20T02:41:56Z</dcterms:modified>
</cp:coreProperties>
</file>