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2465" activeTab="0"/>
  </bookViews>
  <sheets>
    <sheet name="прил 1" sheetId="1" r:id="rId1"/>
    <sheet name="прил 2" sheetId="2" r:id="rId2"/>
  </sheets>
  <definedNames>
    <definedName name="_xlnm.Print_Titles" localSheetId="1">'прил 2'!$5:$8</definedName>
    <definedName name="_xlnm.Print_Area" localSheetId="0">'прил 1'!$A$1:$I$11</definedName>
    <definedName name="_xlnm.Print_Area" localSheetId="1">'прил 2'!$A$1:$K$17</definedName>
  </definedNames>
  <calcPr fullCalcOnLoad="1"/>
</workbook>
</file>

<file path=xl/sharedStrings.xml><?xml version="1.0" encoding="utf-8"?>
<sst xmlns="http://schemas.openxmlformats.org/spreadsheetml/2006/main" count="71" uniqueCount="60">
  <si>
    <t>№
п/п</t>
  </si>
  <si>
    <t>Единица измерения</t>
  </si>
  <si>
    <t>Источник информации</t>
  </si>
  <si>
    <t xml:space="preserve">
Отчетный финансовый год
(2012 год)
</t>
  </si>
  <si>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</si>
  <si>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</si>
  <si>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</si>
  <si>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</si>
  <si>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>%</t>
  </si>
  <si>
    <t>1.1.</t>
  </si>
  <si>
    <t>краевые</t>
  </si>
  <si>
    <t>федеральные</t>
  </si>
  <si>
    <t>2016 год</t>
  </si>
  <si>
    <t>2015 год</t>
  </si>
  <si>
    <t>2014 год</t>
  </si>
  <si>
    <t>Итого на период</t>
  </si>
  <si>
    <t>второй год планового периода</t>
  </si>
  <si>
    <t>первый год планового периода</t>
  </si>
  <si>
    <t>очередной финансовый год</t>
  </si>
  <si>
    <t>ВР</t>
  </si>
  <si>
    <t>ЦСР</t>
  </si>
  <si>
    <t>РзПр</t>
  </si>
  <si>
    <t>ГРБС</t>
  </si>
  <si>
    <t>(тыс. руб.), годы</t>
  </si>
  <si>
    <t>Расходы</t>
  </si>
  <si>
    <t>Код бюджетной классификации</t>
  </si>
  <si>
    <t xml:space="preserve">ГРБС </t>
  </si>
  <si>
    <t>Наименование  программы, подпрограммы</t>
  </si>
  <si>
    <t>в том числе</t>
  </si>
  <si>
    <t>УСЗН администрации  г. Канска</t>
  </si>
  <si>
    <t xml:space="preserve">Цель:  повышение уровня, качества и безопасности социального обслуживания населения  </t>
  </si>
  <si>
    <t>Социальный паспорт муниципального образования, отчетные форы учреждения социального обслуживания граждан пожилого возраста и инвалидов</t>
  </si>
  <si>
    <t>1.2.</t>
  </si>
  <si>
    <t>ведомственная отчетность</t>
  </si>
  <si>
    <t>1.3.</t>
  </si>
  <si>
    <t>Результаты социологического опроса, проводимого министерством в рамках «Декады качества»</t>
  </si>
  <si>
    <t xml:space="preserve">Цель подпрограммы: 
повышение уровня, качества и безопасности социального обслуживания населения  
</t>
  </si>
  <si>
    <t xml:space="preserve">1.Задача 
обеспечение доступности и качества услуг социального обслуживания, оказываемых в соответствии с муниципальным заданием
</t>
  </si>
  <si>
    <t xml:space="preserve">2.Задача 
повышение мотивации работников учреждений к качественному предоставлению услуг
</t>
  </si>
  <si>
    <t>Уровень удовлетворенности граждан качеством предоставления услуг муниципальным  учреждением социального обслуживания населения</t>
  </si>
  <si>
    <t>Удельный вес обоснованных жалоб на качество предоставления услуг муниципальным  учреждением  социального обслуживания населения к общему количеству получателей данных услуг в календарном году</t>
  </si>
  <si>
    <t xml:space="preserve">Охват граждан пожилого возраста и инвалидов  всеми видами социального обслуживания на дому (на 1000 пенсионеров)
</t>
  </si>
  <si>
    <t>Начальник управления</t>
  </si>
  <si>
    <t>В.Э. Поляков</t>
  </si>
  <si>
    <t>Уровень удовлетворенности граждан качеством предоставления услуг муниципальным  учреждением социального обслуживания населения  не менее 90%</t>
  </si>
  <si>
    <t>180-чел.</t>
  </si>
  <si>
    <t>11862 чел. - ежегодно</t>
  </si>
  <si>
    <t>Цель,
целевые индикаторы</t>
  </si>
  <si>
    <t xml:space="preserve">Перечень мероприятий подпрограммы </t>
  </si>
  <si>
    <t xml:space="preserve">Перечень целевых индикаторов подпрограммы </t>
  </si>
  <si>
    <t xml:space="preserve">не менее 90 </t>
  </si>
  <si>
    <t>Ожидаемый результат от реализации подпрограммного мероприятия (количественные или качественные показатели)</t>
  </si>
  <si>
    <t xml:space="preserve">Приложение 1
к подпрограмме 4 «Повышение качества и доступности социальных услуг населению», реализуемой в рамках муниципальной программы города Канска  «Социальная защита населения  на 2014-2016 годы»
</t>
  </si>
  <si>
    <t xml:space="preserve">Приложение 2
к подпрограмме 4 «Повышение качества и доступности социальных услуг населению», реализуемой в рамках муниципальной программы города Канска  «Социальная защита населения  на 2014-2016 годы»
</t>
  </si>
  <si>
    <t>0240151</t>
  </si>
  <si>
    <t>0240000</t>
  </si>
  <si>
    <t>человек</t>
  </si>
  <si>
    <t>не менее 41</t>
  </si>
  <si>
    <t>1.2 Финансирование расходов по социальному обслуживанию населения, в том числе по предоставлению мер социальной поддержки работникам муниципальных  учреждений социального обслуживания (в соответствии с  Законом  края от 10 декабря 2004 года № 12-2705 «О социальном обслуживании населения»)</t>
  </si>
  <si>
    <t>1.1 Финансирование расходов по социальному обслуживанию населения, в том числе по предоставлению мер социальной поддержки работникам муниципальных  учреждений социального обслуживания (в соответствии с  Законом  края от 10 декабря 2004 года № 12-2705 «О социальном обслуживании населения»)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</si>
</sst>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vertical="top"/>
    </xf>
    <xf numFmtId="0" fontId="6" fillId="32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vertical="top"/>
    </xf>
    <xf numFmtId="0" fontId="6" fillId="32" borderId="11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vertical="top"/>
    </xf>
    <xf numFmtId="165" fontId="7" fillId="32" borderId="0" xfId="0" applyNumberFormat="1" applyFont="1" applyFill="1" applyAlignment="1">
      <alignment vertical="top"/>
    </xf>
    <xf numFmtId="0" fontId="6" fillId="32" borderId="0" xfId="0" applyFont="1" applyFill="1" applyBorder="1" applyAlignment="1">
      <alignment wrapText="1"/>
    </xf>
    <xf numFmtId="49" fontId="6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170" fontId="6" fillId="32" borderId="10" xfId="0" applyNumberFormat="1" applyFont="1" applyFill="1" applyBorder="1" applyAlignment="1">
      <alignment vertical="top"/>
    </xf>
    <xf numFmtId="170" fontId="6" fillId="32" borderId="10" xfId="0" applyNumberFormat="1" applyFont="1" applyFill="1" applyBorder="1" applyAlignment="1">
      <alignment horizontal="center" vertical="top" wrapText="1"/>
    </xf>
    <xf numFmtId="16" fontId="6" fillId="32" borderId="10" xfId="0" applyNumberFormat="1" applyFont="1" applyFill="1" applyBorder="1" applyAlignment="1">
      <alignment vertical="top" wrapText="1"/>
    </xf>
    <xf numFmtId="0" fontId="3" fillId="3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top"/>
    </xf>
    <xf numFmtId="0" fontId="6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view="pageBreakPreview" zoomScale="60" zoomScaleNormal="50" zoomScalePageLayoutView="0" workbookViewId="0" topLeftCell="A3">
      <selection activeCell="D8" sqref="D8"/>
    </sheetView>
  </sheetViews>
  <sheetFormatPr defaultColWidth="9.140625" defaultRowHeight="15"/>
  <cols>
    <col min="1" max="1" width="13.00390625" style="0" customWidth="1"/>
    <col min="2" max="2" width="97.140625" style="0" customWidth="1"/>
    <col min="3" max="3" width="18.421875" style="0" customWidth="1"/>
    <col min="4" max="4" width="51.28125" style="0" customWidth="1"/>
    <col min="5" max="5" width="21.57421875" style="0" customWidth="1"/>
    <col min="6" max="7" width="22.00390625" style="0" customWidth="1"/>
    <col min="8" max="8" width="23.28125" style="0" customWidth="1"/>
    <col min="9" max="9" width="22.421875" style="0" customWidth="1"/>
  </cols>
  <sheetData>
    <row r="1" spans="1:9" ht="189.75" customHeight="1">
      <c r="A1" s="1"/>
      <c r="B1" s="1"/>
      <c r="C1" s="1"/>
      <c r="D1" s="1"/>
      <c r="E1" s="30" t="s">
        <v>52</v>
      </c>
      <c r="F1" s="30"/>
      <c r="G1" s="30"/>
      <c r="H1" s="30"/>
      <c r="I1" s="30"/>
    </row>
    <row r="2" spans="1:9" ht="44.25" customHeight="1">
      <c r="A2" s="1"/>
      <c r="B2" s="1"/>
      <c r="C2" s="1"/>
      <c r="D2" s="1"/>
      <c r="E2" s="5"/>
      <c r="F2" s="5"/>
      <c r="G2" s="5"/>
      <c r="H2" s="5"/>
      <c r="I2" s="5"/>
    </row>
    <row r="3" spans="1:9" ht="40.5" customHeight="1">
      <c r="A3" s="33" t="s">
        <v>49</v>
      </c>
      <c r="B3" s="33"/>
      <c r="C3" s="33"/>
      <c r="D3" s="33"/>
      <c r="E3" s="33"/>
      <c r="F3" s="33"/>
      <c r="G3" s="33"/>
      <c r="H3" s="33"/>
      <c r="I3" s="33"/>
    </row>
    <row r="4" spans="1:9" ht="138" customHeight="1">
      <c r="A4" s="2" t="s">
        <v>0</v>
      </c>
      <c r="B4" s="2" t="s">
        <v>47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47.25" customHeight="1">
      <c r="A5" s="32" t="s">
        <v>30</v>
      </c>
      <c r="B5" s="32"/>
      <c r="C5" s="32"/>
      <c r="D5" s="32"/>
      <c r="E5" s="32"/>
      <c r="F5" s="32"/>
      <c r="G5" s="32"/>
      <c r="H5" s="32"/>
      <c r="I5" s="32"/>
    </row>
    <row r="6" spans="1:9" ht="181.5" customHeight="1">
      <c r="A6" s="4" t="s">
        <v>9</v>
      </c>
      <c r="B6" s="4" t="s">
        <v>41</v>
      </c>
      <c r="C6" s="2" t="s">
        <v>56</v>
      </c>
      <c r="D6" s="2" t="s">
        <v>31</v>
      </c>
      <c r="E6" s="23">
        <v>41</v>
      </c>
      <c r="F6" s="23" t="s">
        <v>57</v>
      </c>
      <c r="G6" s="3" t="s">
        <v>57</v>
      </c>
      <c r="H6" s="3" t="s">
        <v>57</v>
      </c>
      <c r="I6" s="3" t="s">
        <v>57</v>
      </c>
    </row>
    <row r="7" spans="1:9" ht="114.75" customHeight="1">
      <c r="A7" s="21" t="s">
        <v>32</v>
      </c>
      <c r="B7" s="22" t="s">
        <v>40</v>
      </c>
      <c r="C7" s="19" t="s">
        <v>8</v>
      </c>
      <c r="D7" s="26" t="s">
        <v>33</v>
      </c>
      <c r="E7" s="19">
        <v>0.1</v>
      </c>
      <c r="F7" s="19">
        <v>0.1</v>
      </c>
      <c r="G7" s="19">
        <v>0.1</v>
      </c>
      <c r="H7" s="19">
        <v>0.1</v>
      </c>
      <c r="I7" s="19">
        <v>0.1</v>
      </c>
    </row>
    <row r="8" spans="1:9" ht="110.25" customHeight="1">
      <c r="A8" s="21" t="s">
        <v>34</v>
      </c>
      <c r="B8" s="22" t="s">
        <v>39</v>
      </c>
      <c r="C8" s="20" t="s">
        <v>8</v>
      </c>
      <c r="D8" s="22" t="s">
        <v>35</v>
      </c>
      <c r="E8" s="20">
        <v>90</v>
      </c>
      <c r="F8" s="20" t="s">
        <v>50</v>
      </c>
      <c r="G8" s="20" t="s">
        <v>50</v>
      </c>
      <c r="H8" s="20" t="s">
        <v>50</v>
      </c>
      <c r="I8" s="20" t="s">
        <v>50</v>
      </c>
    </row>
    <row r="9" spans="1:9" ht="50.25" customHeight="1">
      <c r="A9" s="31" t="s">
        <v>42</v>
      </c>
      <c r="B9" s="31"/>
      <c r="C9" s="24" t="s">
        <v>43</v>
      </c>
      <c r="D9" s="1"/>
      <c r="E9" s="1"/>
      <c r="F9" s="1"/>
      <c r="G9" s="1"/>
      <c r="H9" s="1"/>
      <c r="I9" s="1"/>
    </row>
  </sheetData>
  <sheetProtection/>
  <mergeCells count="4">
    <mergeCell ref="E1:I1"/>
    <mergeCell ref="A9:B9"/>
    <mergeCell ref="A5:I5"/>
    <mergeCell ref="A3:I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view="pageBreakPreview" zoomScale="96" zoomScaleNormal="87" zoomScaleSheetLayoutView="96" zoomScalePageLayoutView="0" workbookViewId="0" topLeftCell="A1">
      <selection activeCell="A12" sqref="A12"/>
    </sheetView>
  </sheetViews>
  <sheetFormatPr defaultColWidth="9.140625" defaultRowHeight="15"/>
  <cols>
    <col min="1" max="1" width="50.57421875" style="6" customWidth="1"/>
    <col min="2" max="6" width="9.140625" style="6" customWidth="1"/>
    <col min="7" max="9" width="13.140625" style="6" customWidth="1"/>
    <col min="10" max="10" width="16.00390625" style="6" customWidth="1"/>
    <col min="11" max="11" width="27.57421875" style="6" customWidth="1"/>
    <col min="12" max="16384" width="9.140625" style="6" customWidth="1"/>
  </cols>
  <sheetData>
    <row r="1" spans="7:11" ht="84" customHeight="1">
      <c r="G1" s="34" t="s">
        <v>53</v>
      </c>
      <c r="H1" s="34"/>
      <c r="I1" s="34"/>
      <c r="J1" s="34"/>
      <c r="K1" s="34"/>
    </row>
    <row r="2" spans="7:11" ht="8.25" customHeight="1">
      <c r="G2" s="13"/>
      <c r="H2" s="13"/>
      <c r="I2" s="13"/>
      <c r="J2" s="13"/>
      <c r="K2" s="13"/>
    </row>
    <row r="3" spans="1:11" ht="22.5" customHeight="1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1" ht="15.75" customHeight="1">
      <c r="A5" s="36" t="s">
        <v>27</v>
      </c>
      <c r="B5" s="36" t="s">
        <v>26</v>
      </c>
      <c r="C5" s="39" t="s">
        <v>25</v>
      </c>
      <c r="D5" s="39"/>
      <c r="E5" s="39"/>
      <c r="F5" s="39"/>
      <c r="G5" s="39" t="s">
        <v>24</v>
      </c>
      <c r="H5" s="39"/>
      <c r="I5" s="39"/>
      <c r="J5" s="39"/>
      <c r="K5" s="36" t="s">
        <v>51</v>
      </c>
    </row>
    <row r="6" spans="1:11" ht="15.75" customHeight="1">
      <c r="A6" s="37"/>
      <c r="B6" s="37"/>
      <c r="C6" s="39"/>
      <c r="D6" s="39"/>
      <c r="E6" s="39"/>
      <c r="F6" s="39"/>
      <c r="G6" s="39" t="s">
        <v>23</v>
      </c>
      <c r="H6" s="39"/>
      <c r="I6" s="39"/>
      <c r="J6" s="39"/>
      <c r="K6" s="37"/>
    </row>
    <row r="7" spans="1:11" ht="47.25">
      <c r="A7" s="37"/>
      <c r="B7" s="37"/>
      <c r="C7" s="36" t="s">
        <v>22</v>
      </c>
      <c r="D7" s="36" t="s">
        <v>21</v>
      </c>
      <c r="E7" s="36" t="s">
        <v>20</v>
      </c>
      <c r="F7" s="36" t="s">
        <v>19</v>
      </c>
      <c r="G7" s="8" t="s">
        <v>18</v>
      </c>
      <c r="H7" s="8" t="s">
        <v>17</v>
      </c>
      <c r="I7" s="8" t="s">
        <v>16</v>
      </c>
      <c r="J7" s="36" t="s">
        <v>15</v>
      </c>
      <c r="K7" s="37"/>
    </row>
    <row r="8" spans="1:11" ht="15.75">
      <c r="A8" s="38"/>
      <c r="B8" s="38"/>
      <c r="C8" s="38"/>
      <c r="D8" s="38"/>
      <c r="E8" s="38"/>
      <c r="F8" s="38"/>
      <c r="G8" s="8" t="s">
        <v>14</v>
      </c>
      <c r="H8" s="8" t="s">
        <v>13</v>
      </c>
      <c r="I8" s="8" t="s">
        <v>12</v>
      </c>
      <c r="J8" s="38"/>
      <c r="K8" s="38"/>
    </row>
    <row r="9" spans="1:11" ht="108.75" customHeight="1">
      <c r="A9" s="10" t="s">
        <v>36</v>
      </c>
      <c r="B9" s="10">
        <v>908</v>
      </c>
      <c r="C9" s="9">
        <v>908</v>
      </c>
      <c r="D9" s="9"/>
      <c r="E9" s="9"/>
      <c r="F9" s="9"/>
      <c r="G9" s="27">
        <f>SUM(G10+G12)</f>
        <v>53299.1</v>
      </c>
      <c r="H9" s="27">
        <f>SUM(H10+H12)</f>
        <v>56185.9</v>
      </c>
      <c r="I9" s="27">
        <f>SUM(I10+I12)</f>
        <v>56185.9</v>
      </c>
      <c r="J9" s="28">
        <f>G9+H9+I9</f>
        <v>165670.9</v>
      </c>
      <c r="K9" s="25" t="s">
        <v>44</v>
      </c>
    </row>
    <row r="10" spans="1:11" ht="68.25" customHeight="1">
      <c r="A10" s="10" t="s">
        <v>37</v>
      </c>
      <c r="B10" s="10">
        <v>908</v>
      </c>
      <c r="C10" s="9">
        <v>908</v>
      </c>
      <c r="D10" s="9">
        <v>1002</v>
      </c>
      <c r="E10" s="11" t="s">
        <v>55</v>
      </c>
      <c r="F10" s="9"/>
      <c r="G10" s="27">
        <v>1644.2</v>
      </c>
      <c r="H10" s="27">
        <v>1757</v>
      </c>
      <c r="I10" s="27">
        <v>1757</v>
      </c>
      <c r="J10" s="28">
        <f>G10+H10+I10</f>
        <v>5158.2</v>
      </c>
      <c r="K10" s="8"/>
    </row>
    <row r="11" spans="1:11" ht="114" customHeight="1">
      <c r="A11" s="29" t="s">
        <v>59</v>
      </c>
      <c r="B11" s="10">
        <v>908</v>
      </c>
      <c r="C11" s="9">
        <v>908</v>
      </c>
      <c r="D11" s="9">
        <v>1002</v>
      </c>
      <c r="E11" s="11" t="s">
        <v>54</v>
      </c>
      <c r="F11" s="9">
        <v>611</v>
      </c>
      <c r="G11" s="27">
        <v>1644.2</v>
      </c>
      <c r="H11" s="27">
        <v>1757</v>
      </c>
      <c r="I11" s="27">
        <v>1757</v>
      </c>
      <c r="J11" s="28">
        <f>G11+H11+I11</f>
        <v>5158.2</v>
      </c>
      <c r="K11" s="12" t="s">
        <v>46</v>
      </c>
    </row>
    <row r="12" spans="1:11" ht="50.25" customHeight="1">
      <c r="A12" s="10" t="s">
        <v>38</v>
      </c>
      <c r="B12" s="10">
        <v>908</v>
      </c>
      <c r="C12" s="9">
        <v>908</v>
      </c>
      <c r="D12" s="9">
        <v>1002</v>
      </c>
      <c r="E12" s="11" t="s">
        <v>54</v>
      </c>
      <c r="F12" s="9">
        <v>611</v>
      </c>
      <c r="G12" s="27">
        <f>SUM(G13)</f>
        <v>51654.9</v>
      </c>
      <c r="H12" s="27">
        <f>SUM(H13)</f>
        <v>54428.9</v>
      </c>
      <c r="I12" s="27">
        <f>SUM(I13)</f>
        <v>54428.9</v>
      </c>
      <c r="J12" s="28">
        <f>G12+H12+I12</f>
        <v>160512.7</v>
      </c>
      <c r="K12" s="12" t="s">
        <v>45</v>
      </c>
    </row>
    <row r="13" spans="1:11" ht="109.5" customHeight="1">
      <c r="A13" s="10" t="s">
        <v>58</v>
      </c>
      <c r="B13" s="10">
        <v>908</v>
      </c>
      <c r="C13" s="9">
        <v>908</v>
      </c>
      <c r="D13" s="9">
        <v>1002</v>
      </c>
      <c r="E13" s="11" t="s">
        <v>54</v>
      </c>
      <c r="F13" s="9">
        <v>611</v>
      </c>
      <c r="G13" s="27">
        <v>51654.9</v>
      </c>
      <c r="H13" s="27">
        <v>54428.9</v>
      </c>
      <c r="I13" s="27">
        <v>54428.9</v>
      </c>
      <c r="J13" s="28">
        <f>G13+H13+I13</f>
        <v>160512.7</v>
      </c>
      <c r="K13" s="8"/>
    </row>
    <row r="14" spans="1:11" ht="15.75">
      <c r="A14" s="9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0" t="s">
        <v>29</v>
      </c>
      <c r="B15" s="9"/>
      <c r="C15" s="9"/>
      <c r="D15" s="9"/>
      <c r="E15" s="9"/>
      <c r="F15" s="9"/>
      <c r="G15" s="27">
        <f>SUM(G9)</f>
        <v>53299.1</v>
      </c>
      <c r="H15" s="27">
        <f>SUM(H9)</f>
        <v>56185.9</v>
      </c>
      <c r="I15" s="27">
        <f>SUM(I9)</f>
        <v>56185.9</v>
      </c>
      <c r="J15" s="27">
        <f>SUM(J9)</f>
        <v>165670.9</v>
      </c>
      <c r="K15" s="9"/>
    </row>
    <row r="16" spans="1:11" s="7" customFormat="1" ht="15.75">
      <c r="A16" s="16"/>
      <c r="B16" s="16"/>
      <c r="C16" s="16"/>
      <c r="D16" s="16"/>
      <c r="E16" s="17"/>
      <c r="F16" s="16"/>
      <c r="G16" s="16"/>
      <c r="H16" s="16"/>
      <c r="I16" s="16"/>
      <c r="J16" s="16"/>
      <c r="K16" s="18"/>
    </row>
    <row r="17" spans="1:4" ht="15.75">
      <c r="A17" s="6" t="s">
        <v>42</v>
      </c>
      <c r="D17" s="6" t="s">
        <v>43</v>
      </c>
    </row>
    <row r="21" spans="1:11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14" t="s">
        <v>11</v>
      </c>
      <c r="B22" s="14"/>
      <c r="C22" s="14"/>
      <c r="D22" s="14"/>
      <c r="E22" s="14"/>
      <c r="F22" s="14"/>
      <c r="G22" s="15" t="e">
        <f>#REF!</f>
        <v>#REF!</v>
      </c>
      <c r="H22" s="15" t="e">
        <f>#REF!</f>
        <v>#REF!</v>
      </c>
      <c r="I22" s="15" t="e">
        <f>#REF!</f>
        <v>#REF!</v>
      </c>
      <c r="J22" s="15" t="e">
        <f>#REF!</f>
        <v>#REF!</v>
      </c>
      <c r="K22" s="14"/>
    </row>
    <row r="23" spans="1:11" ht="15.75">
      <c r="A23" s="14" t="s">
        <v>10</v>
      </c>
      <c r="B23" s="14"/>
      <c r="C23" s="14"/>
      <c r="D23" s="14"/>
      <c r="E23" s="14"/>
      <c r="F23" s="14"/>
      <c r="G23" s="15" t="e">
        <f>#REF!-G22</f>
        <v>#REF!</v>
      </c>
      <c r="H23" s="15" t="e">
        <f>#REF!-H22</f>
        <v>#REF!</v>
      </c>
      <c r="I23" s="15" t="e">
        <f>#REF!-I22</f>
        <v>#REF!</v>
      </c>
      <c r="J23" s="15" t="e">
        <f>#REF!-J22</f>
        <v>#REF!</v>
      </c>
      <c r="K23" s="14"/>
    </row>
    <row r="24" spans="1:11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13">
    <mergeCell ref="E7:E8"/>
    <mergeCell ref="F7:F8"/>
    <mergeCell ref="J7:J8"/>
    <mergeCell ref="G1:K1"/>
    <mergeCell ref="A3:K3"/>
    <mergeCell ref="A5:A8"/>
    <mergeCell ref="B5:B8"/>
    <mergeCell ref="C5:F6"/>
    <mergeCell ref="G5:J5"/>
    <mergeCell ref="K5:K8"/>
    <mergeCell ref="G6:J6"/>
    <mergeCell ref="C7:C8"/>
    <mergeCell ref="D7:D8"/>
  </mergeCells>
  <printOptions horizontalCentered="1"/>
  <pageMargins left="0.31496062992125984" right="0.31496062992125984" top="0.35433070866141736" bottom="0.35433070866141736" header="0.31496062992125984" footer="0.31496062992125984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Михайловна Болсуновская</dc:creator>
  <cp:keywords/>
  <dc:description/>
  <cp:lastModifiedBy>Елена Агиенкова</cp:lastModifiedBy>
  <cp:lastPrinted>2014-02-10T05:59:43Z</cp:lastPrinted>
  <dcterms:created xsi:type="dcterms:W3CDTF">2013-07-31T02:12:14Z</dcterms:created>
  <dcterms:modified xsi:type="dcterms:W3CDTF">2014-03-21T07:13:47Z</dcterms:modified>
  <cp:category/>
  <cp:version/>
  <cp:contentType/>
  <cp:contentStatus/>
</cp:coreProperties>
</file>