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0" i="2" l="1"/>
  <c r="E20" i="2"/>
  <c r="D20" i="2"/>
  <c r="F17" i="2"/>
  <c r="E17" i="2"/>
  <c r="D17" i="2"/>
  <c r="F14" i="2"/>
  <c r="E14" i="2"/>
  <c r="D14" i="2"/>
  <c r="F11" i="2"/>
  <c r="D11" i="2"/>
  <c r="F7" i="2"/>
  <c r="E7" i="2"/>
  <c r="D7" i="2"/>
  <c r="C7" i="2"/>
  <c r="B13" i="1"/>
  <c r="B12" i="1"/>
  <c r="B10" i="1"/>
  <c r="G8" i="1"/>
  <c r="F8" i="1"/>
  <c r="E8" i="1"/>
  <c r="D8" i="1"/>
  <c r="B7" i="1"/>
  <c r="B8" i="1" s="1"/>
</calcChain>
</file>

<file path=xl/sharedStrings.xml><?xml version="1.0" encoding="utf-8"?>
<sst xmlns="http://schemas.openxmlformats.org/spreadsheetml/2006/main" count="55" uniqueCount="43">
  <si>
    <t>Приложение № 1                         к Плану мероприятий ("дорожная карта")            города Канска</t>
  </si>
  <si>
    <r>
      <t xml:space="preserve">График переселения граждан из жилых помещений в многоквартирных домах, признанных до 1 января 2012 года аварийными и подлежащими сносу или реконструкции в связи с физическим износом в процессе их эксплуатации, расположенных на территории </t>
    </r>
    <r>
      <rPr>
        <b/>
        <sz val="16"/>
        <color indexed="8"/>
        <rFont val="Times New Roman"/>
        <family val="1"/>
        <charset val="204"/>
      </rPr>
      <t>города Канска</t>
    </r>
  </si>
  <si>
    <t>Раздел I</t>
  </si>
  <si>
    <t>кв.м.</t>
  </si>
  <si>
    <t>Всего</t>
  </si>
  <si>
    <t>Срок переселения</t>
  </si>
  <si>
    <t>2013 год</t>
  </si>
  <si>
    <t>2014 год</t>
  </si>
  <si>
    <t>2015 год</t>
  </si>
  <si>
    <t>2016 год</t>
  </si>
  <si>
    <t>до 1 сентября 2017 года</t>
  </si>
  <si>
    <t>Всего площадь жилых помещений в многоквартирных домах, признанных в установленном порядке до 1 января 2012 года аварийными и подлежащими сносу или реконструкции в связи с физическим износом в процессе их эксплуатации (далее - "аварийный жилищный фонд")</t>
  </si>
  <si>
    <t>В том числе, площадь аварийного жилищного фонда, находящегося в государственной или муниципальной собственности, в отношении которого отсутствует обязанность по переселению граждан, в соответствии со статьями 86, частями 2 и 3 статьи 88 Жилищного кодекса Российской Федерации</t>
  </si>
  <si>
    <t>Всего площадь аварийного жилищного фонда, финансирование переселения граждан из которого за счет бюджетных средств и (или) иных источников предусмотрено действующими нормативными правовыми актами на 01.01.2013 г., в том числе:</t>
  </si>
  <si>
    <t>площадь жилых помещений, переселение граждан из которых осуществляется в соответствии с региональными программами, финансируемыми с использованием средств государственной корпорации - Фонда содействия реформированию жилищно-коммунального хозяйства</t>
  </si>
  <si>
    <t>площадь жилых помещений, переселение граждан из которых осуществляется в соответствии с иными программами переселения граждан из аварийного жилищного фонда</t>
  </si>
  <si>
    <t>Всего площадь аварийного жилищного фонда, финансирование переселения граждан из которого за счет бюджетных средств и (или) иных источников не предусмотрено действующими нормативными правовыми актами на 01.01.2013 г.</t>
  </si>
  <si>
    <t>Площадь аварийного фонда, включенного в региональную адресную программу по переселению граждан из аварийного жилищного фонда на 2013-2017 годы, в том числе:</t>
  </si>
  <si>
    <t>площадь жилых помещений, переселение граждан из которых осуществляется по этапу 2013 года</t>
  </si>
  <si>
    <t>площадь жилых помещений, переселение граждан из которых осуществляется по этапу 2014 года</t>
  </si>
  <si>
    <t>площадь жилых помещений, переселение граждан из которых осуществляется по этапу 2015 года</t>
  </si>
  <si>
    <t>площадь жилых помещений, переселение граждан из которых осуществляется по этапу 2016 года</t>
  </si>
  <si>
    <t>площадь жилых помещений, переселение граждан из которых осуществляется по этапу 2017 года</t>
  </si>
  <si>
    <t>Площадь аварийного фонда, включенного в программу по переселению граждан из аварийного жилищного фонда с учетом необходимости малоэтажного жилищного строительства на 2013-2017 годы, в том числе:</t>
  </si>
  <si>
    <t>Приложение № 2                                                к Плану мероприятий                                 ("дорожная карта")                                 города Канска</t>
  </si>
  <si>
    <t>Раздел II</t>
  </si>
  <si>
    <t>№ п/п</t>
  </si>
  <si>
    <t>Сроки финансирования</t>
  </si>
  <si>
    <t>Площадь аварийного жилищного фонда из которого осуществляется переселение, кв. м</t>
  </si>
  <si>
    <t>Источники финансирования , руб.</t>
  </si>
  <si>
    <t>Примечания</t>
  </si>
  <si>
    <t>Фонд</t>
  </si>
  <si>
    <t>бюджет субъекта Российской Федерации</t>
  </si>
  <si>
    <t>бюджет муниципального образования</t>
  </si>
  <si>
    <t>внебюджетные средства</t>
  </si>
  <si>
    <t>Итого по городу Канску:</t>
  </si>
  <si>
    <t>Итого по этапам региональных адресных программ по переселению граждан из аварийного жилищного фонда и таких программ с учетом необходимости развития малоэтажного жилищного строительства (далее - "программы") 2013 года:</t>
  </si>
  <si>
    <t>Итого по этапу 2014 года:</t>
  </si>
  <si>
    <t>Итого по этапу 2015 года:</t>
  </si>
  <si>
    <t>Итого по этапу 2016 года:</t>
  </si>
  <si>
    <t>2017 год</t>
  </si>
  <si>
    <t>Итого по этапу 2017 года:</t>
  </si>
  <si>
    <r>
      <t xml:space="preserve">График финансирования переселения граждан из жилых помещений в многоквартирных домах, признанных до 1 января 2012 года аварийными и подлежащими сносу или реконструкции в связи с физическим износом в процессе их эксплуатации, расположенных на территории </t>
    </r>
    <r>
      <rPr>
        <b/>
        <sz val="12"/>
        <color indexed="8"/>
        <rFont val="Times New Roman"/>
        <family val="1"/>
        <charset val="204"/>
      </rPr>
      <t>города Канска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</si>
</sst>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wrapText="1"/>
    </xf>
    <xf numFmtId="2" fontId="7" fillId="0" borderId="15" xfId="0" applyNumberFormat="1" applyFont="1" applyBorder="1"/>
    <xf numFmtId="2" fontId="8" fillId="0" borderId="16" xfId="0" applyNumberFormat="1" applyFont="1" applyBorder="1"/>
    <xf numFmtId="2" fontId="8" fillId="0" borderId="17" xfId="0" applyNumberFormat="1" applyFont="1" applyBorder="1"/>
    <xf numFmtId="2" fontId="8" fillId="0" borderId="18" xfId="0" applyNumberFormat="1" applyFont="1" applyBorder="1"/>
    <xf numFmtId="0" fontId="6" fillId="0" borderId="19" xfId="0" applyFont="1" applyBorder="1" applyAlignment="1">
      <alignment wrapText="1"/>
    </xf>
    <xf numFmtId="2" fontId="8" fillId="0" borderId="20" xfId="0" applyNumberFormat="1" applyFont="1" applyBorder="1"/>
    <xf numFmtId="2" fontId="8" fillId="0" borderId="21" xfId="0" applyNumberFormat="1" applyFont="1" applyBorder="1"/>
    <xf numFmtId="2" fontId="8" fillId="0" borderId="22" xfId="0" applyNumberFormat="1" applyFont="1" applyBorder="1"/>
    <xf numFmtId="2" fontId="8" fillId="0" borderId="23" xfId="0" applyNumberFormat="1" applyFont="1" applyBorder="1"/>
    <xf numFmtId="2" fontId="8" fillId="0" borderId="15" xfId="0" applyNumberFormat="1" applyFont="1" applyBorder="1"/>
    <xf numFmtId="0" fontId="1" fillId="0" borderId="24" xfId="0" applyFont="1" applyBorder="1" applyAlignment="1">
      <alignment horizontal="left" wrapText="1"/>
    </xf>
    <xf numFmtId="0" fontId="1" fillId="0" borderId="6" xfId="0" applyFont="1" applyBorder="1" applyAlignment="1">
      <alignment wrapText="1"/>
    </xf>
    <xf numFmtId="2" fontId="8" fillId="0" borderId="6" xfId="0" applyNumberFormat="1" applyFont="1" applyBorder="1"/>
    <xf numFmtId="2" fontId="8" fillId="0" borderId="7" xfId="0" applyNumberFormat="1" applyFont="1" applyBorder="1"/>
    <xf numFmtId="2" fontId="8" fillId="0" borderId="8" xfId="0" applyNumberFormat="1" applyFont="1" applyBorder="1"/>
    <xf numFmtId="2" fontId="8" fillId="0" borderId="9" xfId="0" applyNumberFormat="1" applyFont="1" applyBorder="1"/>
    <xf numFmtId="0" fontId="1" fillId="0" borderId="24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center" wrapText="1"/>
    </xf>
    <xf numFmtId="2" fontId="8" fillId="0" borderId="24" xfId="0" applyNumberFormat="1" applyFont="1" applyBorder="1" applyAlignment="1"/>
    <xf numFmtId="2" fontId="8" fillId="0" borderId="25" xfId="0" applyNumberFormat="1" applyFont="1" applyBorder="1" applyAlignment="1"/>
    <xf numFmtId="2" fontId="8" fillId="0" borderId="26" xfId="0" applyNumberFormat="1" applyFont="1" applyBorder="1" applyAlignment="1"/>
    <xf numFmtId="2" fontId="8" fillId="0" borderId="26" xfId="0" applyNumberFormat="1" applyFont="1" applyBorder="1" applyAlignment="1">
      <alignment vertical="center"/>
    </xf>
    <xf numFmtId="2" fontId="8" fillId="0" borderId="27" xfId="0" applyNumberFormat="1" applyFont="1" applyBorder="1" applyAlignment="1">
      <alignment vertical="center"/>
    </xf>
    <xf numFmtId="0" fontId="9" fillId="0" borderId="6" xfId="0" applyFont="1" applyBorder="1" applyAlignment="1">
      <alignment horizontal="left" vertical="top" wrapText="1"/>
    </xf>
    <xf numFmtId="2" fontId="8" fillId="0" borderId="5" xfId="0" applyNumberFormat="1" applyFont="1" applyBorder="1"/>
    <xf numFmtId="0" fontId="9" fillId="0" borderId="20" xfId="0" applyFont="1" applyBorder="1" applyAlignment="1">
      <alignment horizontal="left" vertical="top" wrapText="1"/>
    </xf>
    <xf numFmtId="2" fontId="7" fillId="0" borderId="28" xfId="0" applyNumberFormat="1" applyFont="1" applyBorder="1"/>
    <xf numFmtId="2" fontId="7" fillId="0" borderId="29" xfId="0" applyNumberFormat="1" applyFont="1" applyBorder="1"/>
    <xf numFmtId="2" fontId="7" fillId="0" borderId="30" xfId="0" applyNumberFormat="1" applyFont="1" applyBorder="1"/>
    <xf numFmtId="2" fontId="7" fillId="0" borderId="31" xfId="0" applyNumberFormat="1" applyFont="1" applyBorder="1"/>
    <xf numFmtId="0" fontId="1" fillId="0" borderId="15" xfId="0" applyFont="1" applyBorder="1" applyAlignment="1">
      <alignment vertical="center" wrapText="1"/>
    </xf>
    <xf numFmtId="2" fontId="7" fillId="0" borderId="32" xfId="0" applyNumberFormat="1" applyFont="1" applyBorder="1"/>
    <xf numFmtId="2" fontId="7" fillId="0" borderId="16" xfId="0" applyNumberFormat="1" applyFont="1" applyBorder="1"/>
    <xf numFmtId="2" fontId="7" fillId="0" borderId="17" xfId="0" applyNumberFormat="1" applyFont="1" applyBorder="1"/>
    <xf numFmtId="2" fontId="7" fillId="0" borderId="18" xfId="0" applyNumberFormat="1" applyFont="1" applyBorder="1"/>
    <xf numFmtId="0" fontId="9" fillId="0" borderId="24" xfId="0" applyFont="1" applyBorder="1" applyAlignment="1">
      <alignment horizontal="left" vertical="top" wrapText="1"/>
    </xf>
    <xf numFmtId="0" fontId="9" fillId="0" borderId="3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" fillId="0" borderId="0" xfId="0" applyFont="1" applyBorder="1"/>
    <xf numFmtId="0" fontId="7" fillId="0" borderId="0" xfId="0" applyFont="1" applyFill="1" applyBorder="1" applyAlignment="1">
      <alignment horizontal="left" wrapText="1"/>
    </xf>
    <xf numFmtId="0" fontId="10" fillId="0" borderId="0" xfId="0" applyFont="1" applyAlignment="1"/>
    <xf numFmtId="0" fontId="7" fillId="0" borderId="0" xfId="0" applyFont="1" applyAlignment="1">
      <alignment horizontal="right"/>
    </xf>
    <xf numFmtId="2" fontId="11" fillId="0" borderId="17" xfId="0" applyNumberFormat="1" applyFont="1" applyBorder="1" applyAlignment="1">
      <alignment horizontal="right" vertical="center"/>
    </xf>
    <xf numFmtId="2" fontId="1" fillId="0" borderId="17" xfId="0" applyNumberFormat="1" applyFont="1" applyBorder="1" applyAlignment="1">
      <alignment horizontal="right" vertical="center"/>
    </xf>
    <xf numFmtId="0" fontId="1" fillId="0" borderId="13" xfId="0" applyFont="1" applyBorder="1"/>
    <xf numFmtId="2" fontId="11" fillId="0" borderId="26" xfId="0" applyNumberFormat="1" applyFont="1" applyBorder="1"/>
    <xf numFmtId="0" fontId="11" fillId="0" borderId="42" xfId="0" applyFont="1" applyBorder="1"/>
    <xf numFmtId="2" fontId="11" fillId="0" borderId="42" xfId="0" applyNumberFormat="1" applyFont="1" applyBorder="1"/>
    <xf numFmtId="2" fontId="1" fillId="0" borderId="42" xfId="0" applyNumberFormat="1" applyFont="1" applyBorder="1"/>
    <xf numFmtId="2" fontId="11" fillId="0" borderId="45" xfId="0" applyNumberFormat="1" applyFont="1" applyBorder="1"/>
    <xf numFmtId="2" fontId="11" fillId="0" borderId="41" xfId="0" applyNumberFormat="1" applyFont="1" applyBorder="1"/>
    <xf numFmtId="0" fontId="11" fillId="0" borderId="41" xfId="0" applyFont="1" applyBorder="1"/>
    <xf numFmtId="2" fontId="1" fillId="0" borderId="17" xfId="0" applyNumberFormat="1" applyFont="1" applyBorder="1"/>
    <xf numFmtId="2" fontId="1" fillId="0" borderId="26" xfId="0" applyNumberFormat="1" applyFont="1" applyBorder="1"/>
    <xf numFmtId="2" fontId="11" fillId="0" borderId="13" xfId="0" applyNumberFormat="1" applyFont="1" applyBorder="1"/>
    <xf numFmtId="0" fontId="11" fillId="0" borderId="45" xfId="0" applyFont="1" applyBorder="1"/>
    <xf numFmtId="2" fontId="1" fillId="0" borderId="13" xfId="0" applyNumberFormat="1" applyFont="1" applyBorder="1"/>
    <xf numFmtId="2" fontId="11" fillId="0" borderId="17" xfId="0" applyNumberFormat="1" applyFont="1" applyBorder="1"/>
    <xf numFmtId="0" fontId="11" fillId="0" borderId="48" xfId="0" applyFont="1" applyBorder="1"/>
    <xf numFmtId="2" fontId="11" fillId="0" borderId="48" xfId="0" applyNumberFormat="1" applyFont="1" applyBorder="1"/>
    <xf numFmtId="0" fontId="11" fillId="0" borderId="17" xfId="0" applyFont="1" applyBorder="1"/>
    <xf numFmtId="2" fontId="12" fillId="0" borderId="17" xfId="0" applyNumberFormat="1" applyFont="1" applyBorder="1"/>
    <xf numFmtId="0" fontId="11" fillId="0" borderId="50" xfId="0" applyFont="1" applyBorder="1"/>
    <xf numFmtId="2" fontId="11" fillId="0" borderId="50" xfId="0" applyNumberFormat="1" applyFont="1" applyBorder="1"/>
    <xf numFmtId="0" fontId="11" fillId="0" borderId="22" xfId="0" applyFont="1" applyBorder="1"/>
    <xf numFmtId="2" fontId="11" fillId="0" borderId="22" xfId="0" applyNumberFormat="1" applyFont="1" applyBorder="1"/>
    <xf numFmtId="0" fontId="4" fillId="0" borderId="0" xfId="0" applyFont="1" applyBorder="1"/>
    <xf numFmtId="0" fontId="4" fillId="0" borderId="0" xfId="0" applyFont="1"/>
    <xf numFmtId="0" fontId="4" fillId="0" borderId="0" xfId="0" applyFont="1" applyAlignment="1">
      <alignment horizontal="right" vertical="top"/>
    </xf>
    <xf numFmtId="0" fontId="4" fillId="0" borderId="0" xfId="0" applyFont="1" applyFill="1" applyAlignment="1">
      <alignment horizontal="left" vertical="center"/>
    </xf>
    <xf numFmtId="0" fontId="14" fillId="0" borderId="0" xfId="0" applyFont="1"/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9" xfId="0" applyFont="1" applyBorder="1"/>
    <xf numFmtId="0" fontId="6" fillId="0" borderId="26" xfId="0" applyFont="1" applyBorder="1"/>
    <xf numFmtId="2" fontId="1" fillId="0" borderId="18" xfId="0" applyNumberFormat="1" applyFont="1" applyBorder="1"/>
    <xf numFmtId="0" fontId="1" fillId="0" borderId="38" xfId="0" applyFont="1" applyBorder="1"/>
    <xf numFmtId="0" fontId="1" fillId="0" borderId="17" xfId="0" applyFont="1" applyBorder="1" applyAlignment="1">
      <alignment vertical="top" wrapText="1"/>
    </xf>
    <xf numFmtId="0" fontId="1" fillId="0" borderId="40" xfId="0" applyFont="1" applyBorder="1"/>
    <xf numFmtId="0" fontId="1" fillId="0" borderId="41" xfId="0" applyFont="1" applyBorder="1" applyAlignment="1"/>
    <xf numFmtId="0" fontId="1" fillId="0" borderId="43" xfId="0" applyFont="1" applyBorder="1"/>
    <xf numFmtId="0" fontId="1" fillId="0" borderId="44" xfId="0" applyFont="1" applyBorder="1"/>
    <xf numFmtId="0" fontId="1" fillId="0" borderId="45" xfId="0" applyFont="1" applyBorder="1"/>
    <xf numFmtId="0" fontId="1" fillId="0" borderId="46" xfId="0" applyFont="1" applyBorder="1"/>
    <xf numFmtId="0" fontId="1" fillId="0" borderId="17" xfId="0" applyFont="1" applyBorder="1" applyAlignment="1"/>
    <xf numFmtId="0" fontId="1" fillId="0" borderId="41" xfId="0" applyFont="1" applyBorder="1"/>
    <xf numFmtId="2" fontId="1" fillId="0" borderId="27" xfId="0" applyNumberFormat="1" applyFont="1" applyBorder="1"/>
    <xf numFmtId="2" fontId="1" fillId="0" borderId="14" xfId="0" applyNumberFormat="1" applyFont="1" applyBorder="1"/>
    <xf numFmtId="2" fontId="12" fillId="0" borderId="18" xfId="0" applyNumberFormat="1" applyFont="1" applyBorder="1"/>
    <xf numFmtId="0" fontId="1" fillId="0" borderId="47" xfId="0" applyFont="1" applyBorder="1"/>
    <xf numFmtId="0" fontId="1" fillId="0" borderId="48" xfId="0" applyFont="1" applyBorder="1"/>
    <xf numFmtId="2" fontId="12" fillId="0" borderId="14" xfId="0" applyNumberFormat="1" applyFont="1" applyBorder="1"/>
    <xf numFmtId="0" fontId="1" fillId="0" borderId="17" xfId="0" applyFont="1" applyBorder="1"/>
    <xf numFmtId="0" fontId="1" fillId="0" borderId="49" xfId="0" applyFont="1" applyBorder="1"/>
    <xf numFmtId="0" fontId="1" fillId="0" borderId="50" xfId="0" applyFont="1" applyBorder="1"/>
    <xf numFmtId="0" fontId="1" fillId="0" borderId="27" xfId="0" applyFont="1" applyBorder="1"/>
    <xf numFmtId="0" fontId="1" fillId="0" borderId="51" xfId="0" applyFont="1" applyBorder="1"/>
    <xf numFmtId="0" fontId="1" fillId="0" borderId="22" xfId="0" applyFont="1" applyBorder="1"/>
    <xf numFmtId="0" fontId="1" fillId="0" borderId="31" xfId="0" applyFont="1" applyBorder="1"/>
    <xf numFmtId="0" fontId="1" fillId="0" borderId="18" xfId="0" applyFont="1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Border="1" applyAlignment="1"/>
    <xf numFmtId="0" fontId="0" fillId="0" borderId="0" xfId="0" applyBorder="1" applyAlignment="1"/>
    <xf numFmtId="0" fontId="1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" fillId="0" borderId="0" xfId="0" applyFont="1" applyAlignment="1">
      <alignment horizontal="right" vertical="top" wrapText="1"/>
    </xf>
    <xf numFmtId="0" fontId="14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="60" zoomScaleNormal="60" workbookViewId="0">
      <selection activeCell="D26" sqref="D26"/>
    </sheetView>
  </sheetViews>
  <sheetFormatPr defaultRowHeight="15" x14ac:dyDescent="0.25"/>
  <cols>
    <col min="1" max="1" width="99.140625" customWidth="1"/>
    <col min="2" max="2" width="31.5703125" customWidth="1"/>
    <col min="3" max="3" width="25.42578125" customWidth="1"/>
    <col min="4" max="4" width="25.7109375" customWidth="1"/>
    <col min="5" max="5" width="25.28515625" customWidth="1"/>
    <col min="6" max="7" width="25.85546875" customWidth="1"/>
  </cols>
  <sheetData>
    <row r="1" spans="1:7" ht="63" x14ac:dyDescent="0.25">
      <c r="E1" s="1"/>
      <c r="F1" s="1"/>
      <c r="G1" s="2" t="s">
        <v>0</v>
      </c>
    </row>
    <row r="2" spans="1:7" ht="46.5" customHeight="1" x14ac:dyDescent="0.3">
      <c r="A2" s="121" t="s">
        <v>1</v>
      </c>
      <c r="B2" s="122"/>
      <c r="C2" s="122"/>
      <c r="D2" s="122"/>
      <c r="E2" s="122"/>
      <c r="F2" s="122"/>
      <c r="G2" s="122"/>
    </row>
    <row r="3" spans="1:7" ht="19.5" thickBot="1" x14ac:dyDescent="0.3">
      <c r="A3" s="3" t="s">
        <v>2</v>
      </c>
      <c r="B3" s="4"/>
      <c r="C3" s="4"/>
      <c r="D3" s="4"/>
      <c r="E3" s="4"/>
      <c r="F3" s="4"/>
      <c r="G3" s="5" t="s">
        <v>3</v>
      </c>
    </row>
    <row r="4" spans="1:7" ht="15.75" x14ac:dyDescent="0.25">
      <c r="A4" s="123"/>
      <c r="B4" s="125" t="s">
        <v>4</v>
      </c>
      <c r="C4" s="127" t="s">
        <v>5</v>
      </c>
      <c r="D4" s="127"/>
      <c r="E4" s="127"/>
      <c r="F4" s="127"/>
      <c r="G4" s="128"/>
    </row>
    <row r="5" spans="1:7" ht="15.75" x14ac:dyDescent="0.25">
      <c r="A5" s="124"/>
      <c r="B5" s="126"/>
      <c r="C5" s="6" t="s">
        <v>6</v>
      </c>
      <c r="D5" s="7" t="s">
        <v>7</v>
      </c>
      <c r="E5" s="7" t="s">
        <v>8</v>
      </c>
      <c r="F5" s="7" t="s">
        <v>9</v>
      </c>
      <c r="G5" s="8" t="s">
        <v>10</v>
      </c>
    </row>
    <row r="6" spans="1:7" ht="16.5" thickBot="1" x14ac:dyDescent="0.3">
      <c r="A6" s="9">
        <v>1</v>
      </c>
      <c r="B6" s="10">
        <v>2</v>
      </c>
      <c r="C6" s="11">
        <v>3</v>
      </c>
      <c r="D6" s="12">
        <v>4</v>
      </c>
      <c r="E6" s="12">
        <v>5</v>
      </c>
      <c r="F6" s="12">
        <v>6</v>
      </c>
      <c r="G6" s="13">
        <v>7</v>
      </c>
    </row>
    <row r="7" spans="1:7" ht="64.5" thickBot="1" x14ac:dyDescent="0.35">
      <c r="A7" s="14" t="s">
        <v>11</v>
      </c>
      <c r="B7" s="15">
        <f>C7+D7+E7+F7+G7</f>
        <v>28243.800000000003</v>
      </c>
      <c r="C7" s="16">
        <v>0</v>
      </c>
      <c r="D7" s="17">
        <v>6085.4</v>
      </c>
      <c r="E7" s="17">
        <v>10008.799999999999</v>
      </c>
      <c r="F7" s="17">
        <v>9300.2000000000007</v>
      </c>
      <c r="G7" s="18">
        <v>2849.4</v>
      </c>
    </row>
    <row r="8" spans="1:7" ht="64.5" thickBot="1" x14ac:dyDescent="0.35">
      <c r="A8" s="19" t="s">
        <v>12</v>
      </c>
      <c r="B8" s="20">
        <f>B7-B13</f>
        <v>3565.6000000000022</v>
      </c>
      <c r="C8" s="21">
        <v>0</v>
      </c>
      <c r="D8" s="22">
        <f>D7-D13</f>
        <v>1508.1999999999998</v>
      </c>
      <c r="E8" s="22">
        <f>E7-E13</f>
        <v>1866.0999999999995</v>
      </c>
      <c r="F8" s="22">
        <f>F7-F13</f>
        <v>115.70000000000073</v>
      </c>
      <c r="G8" s="23">
        <f>G7-G13</f>
        <v>75.599999999999909</v>
      </c>
    </row>
    <row r="9" spans="1:7" ht="48.75" thickBot="1" x14ac:dyDescent="0.35">
      <c r="A9" s="14" t="s">
        <v>13</v>
      </c>
      <c r="B9" s="24">
        <v>0</v>
      </c>
      <c r="C9" s="16">
        <v>0</v>
      </c>
      <c r="D9" s="17">
        <v>0</v>
      </c>
      <c r="E9" s="17">
        <v>0</v>
      </c>
      <c r="F9" s="17">
        <v>0</v>
      </c>
      <c r="G9" s="18">
        <v>0</v>
      </c>
    </row>
    <row r="10" spans="1:7" ht="48.75" thickBot="1" x14ac:dyDescent="0.35">
      <c r="A10" s="25" t="s">
        <v>14</v>
      </c>
      <c r="B10" s="24">
        <f>C10+D10+E10+F10+G10</f>
        <v>24678.2</v>
      </c>
      <c r="C10" s="16">
        <v>0</v>
      </c>
      <c r="D10" s="17">
        <v>4577.2</v>
      </c>
      <c r="E10" s="17">
        <v>8142.7</v>
      </c>
      <c r="F10" s="17">
        <v>9184.5</v>
      </c>
      <c r="G10" s="18">
        <v>2773.8</v>
      </c>
    </row>
    <row r="11" spans="1:7" ht="33" thickBot="1" x14ac:dyDescent="0.35">
      <c r="A11" s="26" t="s">
        <v>15</v>
      </c>
      <c r="B11" s="27">
        <v>0</v>
      </c>
      <c r="C11" s="28">
        <v>0</v>
      </c>
      <c r="D11" s="29">
        <v>0</v>
      </c>
      <c r="E11" s="29">
        <v>0</v>
      </c>
      <c r="F11" s="29">
        <v>0</v>
      </c>
      <c r="G11" s="30">
        <v>0</v>
      </c>
    </row>
    <row r="12" spans="1:7" ht="48.75" thickBot="1" x14ac:dyDescent="0.35">
      <c r="A12" s="14" t="s">
        <v>16</v>
      </c>
      <c r="B12" s="24">
        <f>C12+D12+E12+F12+G12</f>
        <v>24678.2</v>
      </c>
      <c r="C12" s="16">
        <v>0</v>
      </c>
      <c r="D12" s="17">
        <v>4577.2</v>
      </c>
      <c r="E12" s="17">
        <v>8142.7</v>
      </c>
      <c r="F12" s="17">
        <v>9184.5</v>
      </c>
      <c r="G12" s="18">
        <v>2773.8</v>
      </c>
    </row>
    <row r="13" spans="1:7" ht="32.25" thickBot="1" x14ac:dyDescent="0.35">
      <c r="A13" s="31" t="s">
        <v>17</v>
      </c>
      <c r="B13" s="24">
        <f>C13+D13+E13+F13+G13</f>
        <v>24678.2</v>
      </c>
      <c r="C13" s="16">
        <v>0</v>
      </c>
      <c r="D13" s="17">
        <v>4577.2</v>
      </c>
      <c r="E13" s="17">
        <v>8142.7</v>
      </c>
      <c r="F13" s="17">
        <v>9184.5</v>
      </c>
      <c r="G13" s="18">
        <v>2773.8</v>
      </c>
    </row>
    <row r="14" spans="1:7" ht="31.5" x14ac:dyDescent="0.3">
      <c r="A14" s="32" t="s">
        <v>18</v>
      </c>
      <c r="B14" s="33">
        <v>4577.2</v>
      </c>
      <c r="C14" s="34">
        <v>0</v>
      </c>
      <c r="D14" s="35">
        <v>4577.2</v>
      </c>
      <c r="E14" s="36">
        <v>0</v>
      </c>
      <c r="F14" s="36">
        <v>0</v>
      </c>
      <c r="G14" s="37">
        <v>0</v>
      </c>
    </row>
    <row r="15" spans="1:7" ht="31.5" x14ac:dyDescent="0.3">
      <c r="A15" s="38" t="s">
        <v>19</v>
      </c>
      <c r="B15" s="27">
        <v>8142.7</v>
      </c>
      <c r="C15" s="39">
        <v>0</v>
      </c>
      <c r="D15" s="29">
        <v>0</v>
      </c>
      <c r="E15" s="29">
        <v>8142.7</v>
      </c>
      <c r="F15" s="29">
        <v>0</v>
      </c>
      <c r="G15" s="30">
        <v>0</v>
      </c>
    </row>
    <row r="16" spans="1:7" ht="31.5" x14ac:dyDescent="0.3">
      <c r="A16" s="38" t="s">
        <v>20</v>
      </c>
      <c r="B16" s="27">
        <v>9184.5</v>
      </c>
      <c r="C16" s="39">
        <v>0</v>
      </c>
      <c r="D16" s="29">
        <v>0</v>
      </c>
      <c r="E16" s="29">
        <v>0</v>
      </c>
      <c r="F16" s="29">
        <v>9184.5</v>
      </c>
      <c r="G16" s="30">
        <v>0</v>
      </c>
    </row>
    <row r="17" spans="1:7" ht="31.5" x14ac:dyDescent="0.3">
      <c r="A17" s="38" t="s">
        <v>21</v>
      </c>
      <c r="B17" s="27">
        <v>2773.8</v>
      </c>
      <c r="C17" s="39">
        <v>0</v>
      </c>
      <c r="D17" s="29">
        <v>0</v>
      </c>
      <c r="E17" s="29">
        <v>0</v>
      </c>
      <c r="F17" s="29">
        <v>0</v>
      </c>
      <c r="G17" s="30">
        <v>2773.8</v>
      </c>
    </row>
    <row r="18" spans="1:7" ht="32.25" thickBot="1" x14ac:dyDescent="0.35">
      <c r="A18" s="40" t="s">
        <v>22</v>
      </c>
      <c r="B18" s="41">
        <v>0</v>
      </c>
      <c r="C18" s="42">
        <v>0</v>
      </c>
      <c r="D18" s="43">
        <v>0</v>
      </c>
      <c r="E18" s="43">
        <v>0</v>
      </c>
      <c r="F18" s="43">
        <v>0</v>
      </c>
      <c r="G18" s="44">
        <v>0</v>
      </c>
    </row>
    <row r="19" spans="1:7" ht="48" thickBot="1" x14ac:dyDescent="0.35">
      <c r="A19" s="45" t="s">
        <v>23</v>
      </c>
      <c r="B19" s="46">
        <v>0</v>
      </c>
      <c r="C19" s="47">
        <v>0</v>
      </c>
      <c r="D19" s="48">
        <v>0</v>
      </c>
      <c r="E19" s="48">
        <v>0</v>
      </c>
      <c r="F19" s="48">
        <v>0</v>
      </c>
      <c r="G19" s="49">
        <v>0</v>
      </c>
    </row>
    <row r="20" spans="1:7" ht="32.25" thickBot="1" x14ac:dyDescent="0.35">
      <c r="A20" s="50" t="s">
        <v>18</v>
      </c>
      <c r="B20" s="46">
        <v>0</v>
      </c>
      <c r="C20" s="47">
        <v>0</v>
      </c>
      <c r="D20" s="48">
        <v>0</v>
      </c>
      <c r="E20" s="48">
        <v>0</v>
      </c>
      <c r="F20" s="48">
        <v>0</v>
      </c>
      <c r="G20" s="49">
        <v>0</v>
      </c>
    </row>
    <row r="21" spans="1:7" ht="32.25" thickBot="1" x14ac:dyDescent="0.35">
      <c r="A21" s="38" t="s">
        <v>19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9">
        <v>0</v>
      </c>
    </row>
    <row r="22" spans="1:7" ht="32.25" thickBot="1" x14ac:dyDescent="0.35">
      <c r="A22" s="38" t="s">
        <v>20</v>
      </c>
      <c r="B22" s="46">
        <v>0</v>
      </c>
      <c r="C22" s="47">
        <v>0</v>
      </c>
      <c r="D22" s="48">
        <v>0</v>
      </c>
      <c r="E22" s="48">
        <v>0</v>
      </c>
      <c r="F22" s="48">
        <v>0</v>
      </c>
      <c r="G22" s="49">
        <v>0</v>
      </c>
    </row>
    <row r="23" spans="1:7" ht="32.25" thickBot="1" x14ac:dyDescent="0.35">
      <c r="A23" s="38" t="s">
        <v>21</v>
      </c>
      <c r="B23" s="46">
        <v>0</v>
      </c>
      <c r="C23" s="47">
        <v>0</v>
      </c>
      <c r="D23" s="48">
        <v>0</v>
      </c>
      <c r="E23" s="48">
        <v>0</v>
      </c>
      <c r="F23" s="48">
        <v>0</v>
      </c>
      <c r="G23" s="49">
        <v>0</v>
      </c>
    </row>
    <row r="24" spans="1:7" ht="32.25" thickBot="1" x14ac:dyDescent="0.35">
      <c r="A24" s="51" t="s">
        <v>22</v>
      </c>
      <c r="B24" s="46">
        <v>0</v>
      </c>
      <c r="C24" s="47">
        <v>0</v>
      </c>
      <c r="D24" s="48">
        <v>0</v>
      </c>
      <c r="E24" s="48">
        <v>0</v>
      </c>
      <c r="F24" s="48">
        <v>0</v>
      </c>
      <c r="G24" s="49">
        <v>0</v>
      </c>
    </row>
    <row r="25" spans="1:7" ht="15.75" x14ac:dyDescent="0.25">
      <c r="A25" s="52"/>
      <c r="B25" s="53"/>
      <c r="C25" s="53"/>
      <c r="D25" s="53"/>
      <c r="E25" s="53"/>
      <c r="F25" s="53"/>
      <c r="G25" s="53"/>
    </row>
    <row r="26" spans="1:7" ht="18.75" x14ac:dyDescent="0.3">
      <c r="A26" s="54"/>
      <c r="B26" s="55"/>
      <c r="C26" s="56"/>
      <c r="D26" s="56"/>
    </row>
  </sheetData>
  <mergeCells count="4">
    <mergeCell ref="A2:G2"/>
    <mergeCell ref="A4:A5"/>
    <mergeCell ref="B4:B5"/>
    <mergeCell ref="C4:G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F22" sqref="F22"/>
    </sheetView>
  </sheetViews>
  <sheetFormatPr defaultRowHeight="15" x14ac:dyDescent="0.25"/>
  <cols>
    <col min="1" max="1" width="5" customWidth="1"/>
    <col min="2" max="2" width="46.7109375" customWidth="1"/>
    <col min="3" max="3" width="20.5703125" customWidth="1"/>
    <col min="4" max="4" width="19.28515625" customWidth="1"/>
    <col min="5" max="7" width="18" customWidth="1"/>
    <col min="8" max="8" width="15" customWidth="1"/>
  </cols>
  <sheetData>
    <row r="1" spans="1:8" ht="70.5" customHeight="1" x14ac:dyDescent="0.25">
      <c r="A1" s="85"/>
      <c r="B1" s="85"/>
      <c r="C1" s="85"/>
      <c r="D1" s="85"/>
      <c r="E1" s="85"/>
      <c r="F1" s="1"/>
      <c r="G1" s="133" t="s">
        <v>24</v>
      </c>
      <c r="H1" s="134"/>
    </row>
    <row r="2" spans="1:8" ht="60.75" customHeight="1" x14ac:dyDescent="0.25">
      <c r="A2" s="135" t="s">
        <v>42</v>
      </c>
      <c r="B2" s="135"/>
      <c r="C2" s="135"/>
      <c r="D2" s="135"/>
      <c r="E2" s="135"/>
      <c r="F2" s="135"/>
      <c r="G2" s="135"/>
      <c r="H2" s="135"/>
    </row>
    <row r="3" spans="1:8" ht="16.5" thickBot="1" x14ac:dyDescent="0.3">
      <c r="A3" s="86"/>
      <c r="B3" s="87" t="s">
        <v>25</v>
      </c>
      <c r="C3" s="86"/>
      <c r="D3" s="86"/>
      <c r="E3" s="86"/>
      <c r="F3" s="86"/>
      <c r="G3" s="86"/>
      <c r="H3" s="86"/>
    </row>
    <row r="4" spans="1:8" ht="15.75" x14ac:dyDescent="0.25">
      <c r="A4" s="136" t="s">
        <v>26</v>
      </c>
      <c r="B4" s="138" t="s">
        <v>27</v>
      </c>
      <c r="C4" s="138" t="s">
        <v>28</v>
      </c>
      <c r="D4" s="140" t="s">
        <v>29</v>
      </c>
      <c r="E4" s="140"/>
      <c r="F4" s="140"/>
      <c r="G4" s="140"/>
      <c r="H4" s="141" t="s">
        <v>30</v>
      </c>
    </row>
    <row r="5" spans="1:8" ht="48" thickBot="1" x14ac:dyDescent="0.3">
      <c r="A5" s="137"/>
      <c r="B5" s="139"/>
      <c r="C5" s="139"/>
      <c r="D5" s="88" t="s">
        <v>31</v>
      </c>
      <c r="E5" s="88" t="s">
        <v>32</v>
      </c>
      <c r="F5" s="88" t="s">
        <v>33</v>
      </c>
      <c r="G5" s="89" t="s">
        <v>34</v>
      </c>
      <c r="H5" s="142"/>
    </row>
    <row r="6" spans="1:8" ht="16.5" thickBot="1" x14ac:dyDescent="0.3">
      <c r="A6" s="90">
        <v>1</v>
      </c>
      <c r="B6" s="91">
        <v>2</v>
      </c>
      <c r="C6" s="91">
        <v>3</v>
      </c>
      <c r="D6" s="91">
        <v>4</v>
      </c>
      <c r="E6" s="91">
        <v>5</v>
      </c>
      <c r="F6" s="91">
        <v>6</v>
      </c>
      <c r="G6" s="91">
        <v>7</v>
      </c>
      <c r="H6" s="92">
        <v>8</v>
      </c>
    </row>
    <row r="7" spans="1:8" ht="16.5" thickBot="1" x14ac:dyDescent="0.3">
      <c r="A7" s="93"/>
      <c r="B7" s="94" t="s">
        <v>35</v>
      </c>
      <c r="C7" s="57">
        <f>C11+C14+C17+C20</f>
        <v>24678.2</v>
      </c>
      <c r="D7" s="57">
        <f>D11+D14+D17+D20</f>
        <v>296938367.56</v>
      </c>
      <c r="E7" s="57">
        <f>E11+E14+E17+E20</f>
        <v>893568415.14999998</v>
      </c>
      <c r="F7" s="57">
        <f>F11+F14+F17+F20</f>
        <v>9305648.7899999991</v>
      </c>
      <c r="G7" s="58">
        <v>0</v>
      </c>
      <c r="H7" s="95"/>
    </row>
    <row r="8" spans="1:8" ht="95.25" thickBot="1" x14ac:dyDescent="0.3">
      <c r="A8" s="96"/>
      <c r="B8" s="97" t="s">
        <v>36</v>
      </c>
      <c r="C8" s="59"/>
      <c r="D8" s="59"/>
      <c r="E8" s="59"/>
      <c r="F8" s="59"/>
      <c r="G8" s="59"/>
      <c r="H8" s="59"/>
    </row>
    <row r="9" spans="1:8" ht="15.75" x14ac:dyDescent="0.25">
      <c r="A9" s="98"/>
      <c r="B9" s="99" t="s">
        <v>6</v>
      </c>
      <c r="C9" s="60">
        <v>0</v>
      </c>
      <c r="D9" s="61">
        <v>92373837.849999994</v>
      </c>
      <c r="E9" s="62">
        <v>102003000.95</v>
      </c>
      <c r="F9" s="62">
        <v>1583711.2</v>
      </c>
      <c r="G9" s="63">
        <v>0</v>
      </c>
      <c r="H9" s="100"/>
    </row>
    <row r="10" spans="1:8" ht="16.5" thickBot="1" x14ac:dyDescent="0.3">
      <c r="A10" s="101"/>
      <c r="B10" s="102" t="s">
        <v>7</v>
      </c>
      <c r="C10" s="62">
        <v>4577.2</v>
      </c>
      <c r="D10" s="64">
        <v>0</v>
      </c>
      <c r="E10" s="64">
        <v>0</v>
      </c>
      <c r="F10" s="64">
        <v>0</v>
      </c>
      <c r="G10" s="63">
        <v>0</v>
      </c>
      <c r="H10" s="103"/>
    </row>
    <row r="11" spans="1:8" ht="16.5" thickBot="1" x14ac:dyDescent="0.3">
      <c r="A11" s="96"/>
      <c r="B11" s="104" t="s">
        <v>37</v>
      </c>
      <c r="C11" s="65">
        <v>4577.2</v>
      </c>
      <c r="D11" s="66">
        <f>D9+D10</f>
        <v>92373837.849999994</v>
      </c>
      <c r="E11" s="62">
        <v>102003000.95</v>
      </c>
      <c r="F11" s="65">
        <f>F9+F10</f>
        <v>1583711.2</v>
      </c>
      <c r="G11" s="67">
        <v>0</v>
      </c>
      <c r="H11" s="95"/>
    </row>
    <row r="12" spans="1:8" ht="15.75" x14ac:dyDescent="0.25">
      <c r="A12" s="98"/>
      <c r="B12" s="105" t="s">
        <v>7</v>
      </c>
      <c r="C12" s="60">
        <v>0</v>
      </c>
      <c r="D12" s="66">
        <v>9106614.9800000004</v>
      </c>
      <c r="E12" s="65">
        <v>30296064.789999999</v>
      </c>
      <c r="F12" s="65">
        <v>2966385.61</v>
      </c>
      <c r="G12" s="68">
        <v>0</v>
      </c>
      <c r="H12" s="106"/>
    </row>
    <row r="13" spans="1:8" ht="16.5" thickBot="1" x14ac:dyDescent="0.3">
      <c r="A13" s="101"/>
      <c r="B13" s="102" t="s">
        <v>8</v>
      </c>
      <c r="C13" s="69">
        <v>8142.7</v>
      </c>
      <c r="D13" s="70">
        <v>73778950.370000005</v>
      </c>
      <c r="E13" s="64">
        <v>269482113.55000001</v>
      </c>
      <c r="F13" s="64">
        <v>0</v>
      </c>
      <c r="G13" s="71">
        <v>0</v>
      </c>
      <c r="H13" s="107"/>
    </row>
    <row r="14" spans="1:8" ht="16.5" thickBot="1" x14ac:dyDescent="0.3">
      <c r="A14" s="96"/>
      <c r="B14" s="104" t="s">
        <v>38</v>
      </c>
      <c r="C14" s="72">
        <v>8142.7</v>
      </c>
      <c r="D14" s="66">
        <f>D12+D13</f>
        <v>82885565.350000009</v>
      </c>
      <c r="E14" s="65">
        <f>E12+E13</f>
        <v>299778178.34000003</v>
      </c>
      <c r="F14" s="65">
        <f>F12+F13</f>
        <v>2966385.61</v>
      </c>
      <c r="G14" s="67">
        <v>0</v>
      </c>
      <c r="H14" s="108"/>
    </row>
    <row r="15" spans="1:8" ht="15.75" x14ac:dyDescent="0.25">
      <c r="A15" s="98"/>
      <c r="B15" s="105" t="s">
        <v>8</v>
      </c>
      <c r="C15" s="60">
        <v>0</v>
      </c>
      <c r="D15" s="66">
        <v>4269220.3899999997</v>
      </c>
      <c r="E15" s="65">
        <v>13514001.189999999</v>
      </c>
      <c r="F15" s="65">
        <v>3602344.61</v>
      </c>
      <c r="G15" s="68">
        <v>0</v>
      </c>
      <c r="H15" s="106"/>
    </row>
    <row r="16" spans="1:8" ht="16.5" thickBot="1" x14ac:dyDescent="0.3">
      <c r="A16" s="109"/>
      <c r="B16" s="110" t="s">
        <v>9</v>
      </c>
      <c r="C16" s="69">
        <v>9184.5</v>
      </c>
      <c r="D16" s="73">
        <v>89218838.140000001</v>
      </c>
      <c r="E16" s="74">
        <v>357700392.37</v>
      </c>
      <c r="F16" s="74">
        <v>0</v>
      </c>
      <c r="G16" s="71">
        <v>0</v>
      </c>
      <c r="H16" s="111"/>
    </row>
    <row r="17" spans="1:8" ht="16.5" thickBot="1" x14ac:dyDescent="0.3">
      <c r="A17" s="96"/>
      <c r="B17" s="112" t="s">
        <v>39</v>
      </c>
      <c r="C17" s="72">
        <v>9184.5</v>
      </c>
      <c r="D17" s="75">
        <f>D15+D16</f>
        <v>93488058.530000001</v>
      </c>
      <c r="E17" s="76">
        <f>E15+E16</f>
        <v>371214393.56</v>
      </c>
      <c r="F17" s="72">
        <f>F15+F16</f>
        <v>3602344.61</v>
      </c>
      <c r="G17" s="67">
        <v>0</v>
      </c>
      <c r="H17" s="95"/>
    </row>
    <row r="18" spans="1:8" ht="15.75" x14ac:dyDescent="0.25">
      <c r="A18" s="113"/>
      <c r="B18" s="114" t="s">
        <v>9</v>
      </c>
      <c r="C18" s="60">
        <v>0</v>
      </c>
      <c r="D18" s="77">
        <v>11325956.060000001</v>
      </c>
      <c r="E18" s="78">
        <v>47751396.310000002</v>
      </c>
      <c r="F18" s="78">
        <v>1153207.3700000001</v>
      </c>
      <c r="G18" s="68">
        <v>0</v>
      </c>
      <c r="H18" s="115"/>
    </row>
    <row r="19" spans="1:8" ht="16.5" thickBot="1" x14ac:dyDescent="0.3">
      <c r="A19" s="116"/>
      <c r="B19" s="117" t="s">
        <v>40</v>
      </c>
      <c r="C19" s="69">
        <v>2773.8</v>
      </c>
      <c r="D19" s="79">
        <v>16864949.77</v>
      </c>
      <c r="E19" s="80">
        <v>72821445.989999995</v>
      </c>
      <c r="F19" s="80">
        <v>0</v>
      </c>
      <c r="G19" s="71">
        <v>0</v>
      </c>
      <c r="H19" s="118"/>
    </row>
    <row r="20" spans="1:8" ht="16.5" thickBot="1" x14ac:dyDescent="0.3">
      <c r="A20" s="96"/>
      <c r="B20" s="112" t="s">
        <v>41</v>
      </c>
      <c r="C20" s="72">
        <v>2773.8</v>
      </c>
      <c r="D20" s="75">
        <f>D18+D19</f>
        <v>28190905.829999998</v>
      </c>
      <c r="E20" s="72">
        <f>E18+E19</f>
        <v>120572842.3</v>
      </c>
      <c r="F20" s="72">
        <f>F18+F19</f>
        <v>1153207.3700000001</v>
      </c>
      <c r="G20" s="67">
        <v>0</v>
      </c>
      <c r="H20" s="119"/>
    </row>
    <row r="21" spans="1:8" x14ac:dyDescent="0.25">
      <c r="A21" s="129"/>
      <c r="B21" s="130"/>
      <c r="C21" s="130"/>
      <c r="D21" s="130"/>
      <c r="E21" s="130"/>
      <c r="F21" s="130"/>
      <c r="G21" s="130"/>
      <c r="H21" s="130"/>
    </row>
    <row r="22" spans="1:8" ht="35.25" customHeight="1" x14ac:dyDescent="0.25">
      <c r="A22" s="131"/>
      <c r="B22" s="132"/>
      <c r="C22" s="53"/>
      <c r="D22" s="53"/>
      <c r="E22" s="53"/>
      <c r="F22" s="120"/>
      <c r="G22" s="81"/>
      <c r="H22" s="81"/>
    </row>
    <row r="23" spans="1:8" x14ac:dyDescent="0.25">
      <c r="A23" s="82"/>
      <c r="B23" s="82"/>
      <c r="C23" s="82"/>
      <c r="D23" s="82"/>
      <c r="E23" s="82"/>
      <c r="F23" s="82"/>
      <c r="G23" s="82"/>
      <c r="H23" s="82"/>
    </row>
    <row r="24" spans="1:8" x14ac:dyDescent="0.25">
      <c r="A24" s="83"/>
      <c r="B24" s="84"/>
      <c r="C24" s="84"/>
      <c r="D24" s="84"/>
      <c r="E24" s="84"/>
      <c r="F24" s="84"/>
      <c r="G24" s="84"/>
      <c r="H24" s="84"/>
    </row>
  </sheetData>
  <mergeCells count="9">
    <mergeCell ref="A21:H21"/>
    <mergeCell ref="A22:B22"/>
    <mergeCell ref="G1:H1"/>
    <mergeCell ref="A2:H2"/>
    <mergeCell ref="A4:A5"/>
    <mergeCell ref="B4:B5"/>
    <mergeCell ref="C4:C5"/>
    <mergeCell ref="D4:G4"/>
    <mergeCell ref="H4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2014-05-08T03:01:52Z</dcterms:modified>
</cp:coreProperties>
</file>