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DownLoad\20140409\2\ДГЦП Одарённые дети города Канска\"/>
    </mc:Choice>
  </mc:AlternateContent>
  <bookViews>
    <workbookView xWindow="120" yWindow="120" windowWidth="9720" windowHeight="7320" activeTab="1"/>
  </bookViews>
  <sheets>
    <sheet name="одар дети" sheetId="5" r:id="rId1"/>
    <sheet name="одаренные дети" sheetId="8" r:id="rId2"/>
  </sheets>
  <definedNames>
    <definedName name="_xlnm._FilterDatabase" localSheetId="0" hidden="1">'одар дети'!$A$15:$K$22</definedName>
    <definedName name="_xlnm.Print_Titles" localSheetId="0">'одар дети'!$11:$13</definedName>
    <definedName name="_xlnm.Print_Area" localSheetId="0">'одар дети'!$A$1:$K$32</definedName>
  </definedNames>
  <calcPr calcId="152511"/>
</workbook>
</file>

<file path=xl/calcChain.xml><?xml version="1.0" encoding="utf-8"?>
<calcChain xmlns="http://schemas.openxmlformats.org/spreadsheetml/2006/main">
  <c r="K22" i="8" l="1"/>
  <c r="F14" i="5"/>
  <c r="G14" i="5"/>
  <c r="H14" i="5"/>
  <c r="I14" i="5"/>
  <c r="J16" i="5"/>
  <c r="J17" i="5"/>
  <c r="J18" i="5"/>
  <c r="J19" i="5"/>
  <c r="J20" i="5"/>
  <c r="J21" i="5"/>
  <c r="J22" i="5"/>
  <c r="J23" i="5"/>
  <c r="K14" i="5"/>
  <c r="E14" i="5"/>
  <c r="B13" i="5"/>
  <c r="C13" i="5" s="1"/>
  <c r="D13" i="5" s="1"/>
  <c r="E13" i="5" s="1"/>
  <c r="F13" i="5" s="1"/>
  <c r="G13" i="5" s="1"/>
  <c r="H13" i="5" s="1"/>
  <c r="I13" i="5" s="1"/>
  <c r="J13" i="5" s="1"/>
  <c r="K13" i="5" s="1"/>
  <c r="J14" i="5" l="1"/>
</calcChain>
</file>

<file path=xl/sharedStrings.xml><?xml version="1.0" encoding="utf-8"?>
<sst xmlns="http://schemas.openxmlformats.org/spreadsheetml/2006/main" count="97" uniqueCount="86">
  <si>
    <t>Мероприятия программы</t>
  </si>
  <si>
    <t>Задолженность на конец отчетного периода</t>
  </si>
  <si>
    <t>всего</t>
  </si>
  <si>
    <t>профинансировано</t>
  </si>
  <si>
    <t xml:space="preserve">Межшкольные летние научные сборы </t>
  </si>
  <si>
    <t>Зимние сборы по подготовке команды для участия в региональном этапе всероссийской олимпиады школьников</t>
  </si>
  <si>
    <t>"Одаренные дети города Канска" на 2011-2013 годы</t>
  </si>
  <si>
    <t>Период реализации программы: 2011-2013 годы</t>
  </si>
  <si>
    <t>ОТЧЕТ ОБ ИСПОЛНЕНИИ ДОЛГОСРОЧНОЙ ГОРОДСКОЙ ЦЕЛЕВОЙ ПРОГРАММЫ</t>
  </si>
  <si>
    <t>Заказчик программы: Администрация города Канска</t>
  </si>
  <si>
    <t>Разработчик программы: Муниципальное казенное учреждение "Управление образования администрации города Канска"</t>
  </si>
  <si>
    <t>Утверждение программы : постановление администрации города Канска от 03.02.2011 года № 73</t>
  </si>
  <si>
    <t>Главный распорядитель, распорядитель бюджетных средств</t>
  </si>
  <si>
    <t>Код бюджетной классификации</t>
  </si>
  <si>
    <t>Утверждено ассигнований постановлением администрации города Канска)</t>
  </si>
  <si>
    <t>в т.ч. на отчетный период</t>
  </si>
  <si>
    <t xml:space="preserve">Отчетный период </t>
  </si>
  <si>
    <t>фактические расходы</t>
  </si>
  <si>
    <t>кассовые расходы</t>
  </si>
  <si>
    <t xml:space="preserve">Всего по программе </t>
  </si>
  <si>
    <t>в том числе:</t>
  </si>
  <si>
    <t>Задолжен-ность на начало отчотного периода</t>
  </si>
  <si>
    <t>Результат от реализованных программных мероприятий (количественные и (или) качественные показатели)</t>
  </si>
  <si>
    <t>Проведение II этапа (муниципальной) Всероссийской предметной олимпиады школьников</t>
  </si>
  <si>
    <t>Зональный фестиваль "Весенняя капель"</t>
  </si>
  <si>
    <t>Проведение городского форума достижений детей города</t>
  </si>
  <si>
    <t>МКУ "УО администрации г. Канска", МБОУ "Гимназия № 1" г.Канска</t>
  </si>
  <si>
    <t>МКУ "УО администрации г. Канска", МБОУ ДОД ЦДТТ</t>
  </si>
  <si>
    <t>МКУ "УО администрации г. Канска", МБОУ СОШ №18 г.Канска</t>
  </si>
  <si>
    <t xml:space="preserve">МКУ "УО администрации г. Канска", МБОУ "Гимназия № 1" г.Канска </t>
  </si>
  <si>
    <t>МКУ "УО администрации г. Канска",  МБОУ Гимназия № 4 г. Канска</t>
  </si>
  <si>
    <t>А.П.Панов</t>
  </si>
  <si>
    <t>Исполнитель: Фукс Анастасия Сергеевна Тел. 3-57-25</t>
  </si>
  <si>
    <t>Начальник МКУ "Управления образования администрации города Канска"</t>
  </si>
  <si>
    <t>Проведение городской научно-практической конференции (8-11 класс), Городского фестиваля "Юниор" (3-7 классы)</t>
  </si>
  <si>
    <t>Спартакиада среди спортивных клубов и общеобразовательных учреждений города "Школьная спортивная лига"</t>
  </si>
  <si>
    <t>Церемония чествования Главой города юных талантов</t>
  </si>
  <si>
    <t>МКУ "УО администрации г. Канска", МБОУ ДОД ДДТ</t>
  </si>
  <si>
    <t>МКУ "УО администрации г. Канска", МБОУ "Гимназия № 1" г.Канска, МБОУ ДОД ДДТ</t>
  </si>
  <si>
    <t>906 0702 7950901 019 ст.241</t>
  </si>
  <si>
    <t>906 0702 7950902 019 ст.241</t>
  </si>
  <si>
    <t>906 0702 7950903 019 ст.241</t>
  </si>
  <si>
    <t>906 0702 7950904 019 ст.241</t>
  </si>
  <si>
    <t>906 0702 7950905 019 ст.241</t>
  </si>
  <si>
    <t>906 0702 7950906 019       ст. 241</t>
  </si>
  <si>
    <t>906 0702 7950907 019            ст. 241</t>
  </si>
  <si>
    <t>906 0702 7950907 019             ст. 241</t>
  </si>
  <si>
    <t>906 0702 7950908 019 ст.241</t>
  </si>
  <si>
    <t>Бал выпускников</t>
  </si>
  <si>
    <t>906 0702 7950909 019 ст.241</t>
  </si>
  <si>
    <t>-</t>
  </si>
  <si>
    <t>Задействовано 10 участников, по результатам проведения мероприятия - 10 победителей</t>
  </si>
  <si>
    <t>Задействовано 170 участников,по результатам проведения мероприятия - более 50 победителей</t>
  </si>
  <si>
    <t>Приложение к Порядку проведения и критериям оценки эффективности реализации долгосрочных городских целевых программ</t>
  </si>
  <si>
    <t>"ОДАРЕННЫЕ ДЕТИ ГОРОДА КАНСКА" НА 2011 - 2013 ГОДЫ</t>
  </si>
  <si>
    <t>МКУ "Управление образования администрации г.Канска"</t>
  </si>
  <si>
    <t>Наименование показателей результативности (целевых индикаторов)</t>
  </si>
  <si>
    <t>Единица измерения</t>
  </si>
  <si>
    <t>Ожидаемые конечные результаты, предусмотренные программой всего, в том числе по годам реализации</t>
  </si>
  <si>
    <t>Фактически достигнутые конечные результаты всего, в том числе по годам реализации</t>
  </si>
  <si>
    <t>Оценка в баллах</t>
  </si>
  <si>
    <t>Количество педагогов, прошедших через разные формы повышения квалификации по работе с одаренными детьми</t>
  </si>
  <si>
    <t>чел.</t>
  </si>
  <si>
    <t>Количество одаренных детей - участников форумов, организованных по итогам работы с одаренными детьми</t>
  </si>
  <si>
    <t>Количество одаренных детей города, принявших участие в конкурсах, соревнованиях, олимпиадах, турнирах на различных уровнях (не ниже зонального)</t>
  </si>
  <si>
    <t>Количество победителей и призеров муниципального этапа прошедших подготовку к региональному этапу Всероссийской олимпиады школьников</t>
  </si>
  <si>
    <t>Оценка эффективности целевой программы</t>
  </si>
  <si>
    <t>Вывод об эффективности за весь период реализации целевой программы</t>
  </si>
  <si>
    <t>Начальник МКУ "УО администрации г.Канска"</t>
  </si>
  <si>
    <t>Исполнитель: Фукс Анастасия Сергеевна</t>
  </si>
  <si>
    <t>тел. 3-57-25</t>
  </si>
  <si>
    <t>ИНФОРМАЦИЯ                                                                                                                                                                                                                                                                               ОБ ОЦЕНКЕ ЭФФЕКТИВНОСТИ РЕАЛИЗАЦИИ ДОЛГОСРОЧНОЙ ГОРОДСКОЙ ЦЕЛЕВОЙ ПРОГРАММЫ</t>
  </si>
  <si>
    <t>за 2013 год</t>
  </si>
  <si>
    <t>Количество школьников, получивших премию Главы города талантливым школьникам</t>
  </si>
  <si>
    <t>Количество выпускников, получивших медали</t>
  </si>
  <si>
    <t>доля</t>
  </si>
  <si>
    <t>не менее 1,5-2%</t>
  </si>
  <si>
    <t>Данная программа эффективна, есть целесообразность в реализации мероприятий на следующие годы в рамках муниципальной программы города Канска «Развитие образования»</t>
  </si>
  <si>
    <t>за  2013 год</t>
  </si>
  <si>
    <t>Изменения в программе (постановление администрации города Канска от 07.11.2012г. №1707; постановление администрации города Канска от 27.05.2013 года № 663)</t>
  </si>
  <si>
    <t>Привлечено в ходе проведения мероприятия 2763 учащихся</t>
  </si>
  <si>
    <t>Привлечено 62 учащихся</t>
  </si>
  <si>
    <t>Привлечено 66 учащихся</t>
  </si>
  <si>
    <t>Привлечено 652 учащихся</t>
  </si>
  <si>
    <t xml:space="preserve">Поощрение 20 талантливых школьников, получивших премию Главы города </t>
  </si>
  <si>
    <t>Награждение 52 выпускников, получивших медали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</si>
</sst>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10"/>
      <name val="Arial Cyr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0" fontId="2" fillId="0" borderId="0" xfId="1" applyFont="1" applyBorder="1"/>
    <xf numFmtId="0" fontId="2" fillId="0" borderId="0" xfId="1" applyFont="1"/>
    <xf numFmtId="0" fontId="4" fillId="0" borderId="0" xfId="1" applyFont="1" applyAlignment="1">
      <alignment horizontal="center"/>
    </xf>
    <xf numFmtId="0" fontId="2" fillId="0" borderId="0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2" fillId="2" borderId="0" xfId="1" applyFont="1" applyFill="1" applyBorder="1" applyAlignment="1">
      <alignment vertical="center"/>
    </xf>
    <xf numFmtId="0" fontId="2" fillId="2" borderId="0" xfId="1" applyFont="1" applyFill="1" applyAlignment="1">
      <alignment vertical="center"/>
    </xf>
    <xf numFmtId="0" fontId="3" fillId="2" borderId="0" xfId="1" applyFont="1" applyFill="1" applyBorder="1" applyAlignment="1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>
      <alignment horizontal="left"/>
    </xf>
    <xf numFmtId="0" fontId="4" fillId="0" borderId="0" xfId="1" applyFont="1" applyAlignment="1"/>
    <xf numFmtId="49" fontId="4" fillId="0" borderId="0" xfId="1" applyNumberFormat="1" applyFont="1" applyAlignment="1">
      <alignment horizontal="center"/>
    </xf>
    <xf numFmtId="0" fontId="3" fillId="0" borderId="0" xfId="1" applyFont="1" applyFill="1" applyBorder="1" applyAlignment="1">
      <alignment vertical="center"/>
    </xf>
    <xf numFmtId="0" fontId="3" fillId="0" borderId="0" xfId="1" applyFont="1" applyFill="1" applyAlignment="1">
      <alignment vertical="center"/>
    </xf>
    <xf numFmtId="0" fontId="5" fillId="0" borderId="0" xfId="1" applyFont="1" applyBorder="1"/>
    <xf numFmtId="0" fontId="5" fillId="0" borderId="0" xfId="1" applyFont="1"/>
    <xf numFmtId="0" fontId="4" fillId="0" borderId="0" xfId="1" applyFont="1" applyFill="1" applyAlignment="1">
      <alignment horizontal="left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left" vertical="center" wrapText="1"/>
    </xf>
    <xf numFmtId="49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4" fontId="4" fillId="2" borderId="1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left" vertical="center" wrapText="1"/>
    </xf>
    <xf numFmtId="0" fontId="4" fillId="0" borderId="0" xfId="1" applyFont="1" applyBorder="1" applyAlignment="1">
      <alignment horizontal="center" wrapText="1"/>
    </xf>
    <xf numFmtId="49" fontId="4" fillId="0" borderId="0" xfId="1" applyNumberFormat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Alignment="1">
      <alignment horizontal="left" wrapText="1"/>
    </xf>
    <xf numFmtId="49" fontId="4" fillId="0" borderId="0" xfId="1" applyNumberFormat="1" applyFont="1" applyAlignment="1">
      <alignment horizontal="left"/>
    </xf>
    <xf numFmtId="0" fontId="4" fillId="0" borderId="0" xfId="1" applyFont="1" applyFill="1" applyAlignment="1">
      <alignment horizontal="center"/>
    </xf>
    <xf numFmtId="0" fontId="4" fillId="0" borderId="0" xfId="1" applyFont="1" applyAlignment="1">
      <alignment horizontal="center" wrapText="1"/>
    </xf>
    <xf numFmtId="0" fontId="2" fillId="0" borderId="0" xfId="1" applyFont="1" applyBorder="1" applyAlignment="1">
      <alignment vertical="top"/>
    </xf>
    <xf numFmtId="0" fontId="2" fillId="0" borderId="0" xfId="1" applyFont="1" applyAlignment="1">
      <alignment vertical="top"/>
    </xf>
    <xf numFmtId="0" fontId="4" fillId="2" borderId="3" xfId="1" applyFont="1" applyFill="1" applyBorder="1" applyAlignment="1">
      <alignment horizontal="left" vertical="center" wrapText="1"/>
    </xf>
    <xf numFmtId="49" fontId="4" fillId="2" borderId="3" xfId="1" applyNumberFormat="1" applyFont="1" applyFill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0" fontId="4" fillId="3" borderId="1" xfId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0" xfId="0" applyFont="1"/>
    <xf numFmtId="0" fontId="4" fillId="0" borderId="4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wrapText="1"/>
    </xf>
    <xf numFmtId="0" fontId="7" fillId="0" borderId="0" xfId="0" applyFont="1" applyAlignment="1">
      <alignment wrapText="1"/>
    </xf>
    <xf numFmtId="0" fontId="5" fillId="0" borderId="0" xfId="0" applyFont="1"/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2" borderId="0" xfId="1" applyFont="1" applyFill="1" applyBorder="1" applyAlignment="1">
      <alignment horizontal="left" vertical="center" wrapText="1"/>
    </xf>
    <xf numFmtId="49" fontId="4" fillId="2" borderId="0" xfId="1" applyNumberFormat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  <xf numFmtId="4" fontId="4" fillId="2" borderId="0" xfId="1" applyNumberFormat="1" applyFont="1" applyFill="1" applyBorder="1" applyAlignment="1">
      <alignment horizontal="center" vertical="center" wrapText="1"/>
    </xf>
    <xf numFmtId="4" fontId="4" fillId="2" borderId="3" xfId="1" applyNumberFormat="1" applyFont="1" applyFill="1" applyBorder="1" applyAlignment="1">
      <alignment horizontal="center" vertical="center" wrapText="1"/>
    </xf>
    <xf numFmtId="4" fontId="4" fillId="2" borderId="7" xfId="1" applyNumberFormat="1" applyFont="1" applyFill="1" applyBorder="1" applyAlignment="1">
      <alignment horizontal="center" vertical="center" wrapText="1"/>
    </xf>
    <xf numFmtId="0" fontId="4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0" fontId="4" fillId="3" borderId="1" xfId="1" applyFont="1" applyFill="1" applyBorder="1" applyAlignment="1">
      <alignment horizontal="center" vertical="top" wrapText="1"/>
    </xf>
    <xf numFmtId="0" fontId="4" fillId="3" borderId="3" xfId="1" applyFont="1" applyFill="1" applyBorder="1" applyAlignment="1">
      <alignment horizontal="center" vertical="top" wrapText="1"/>
    </xf>
    <xf numFmtId="0" fontId="4" fillId="3" borderId="7" xfId="1" applyFont="1" applyFill="1" applyBorder="1" applyAlignment="1">
      <alignment horizontal="center" vertical="top" wrapText="1"/>
    </xf>
    <xf numFmtId="0" fontId="4" fillId="3" borderId="2" xfId="1" applyFont="1" applyFill="1" applyBorder="1" applyAlignment="1">
      <alignment horizontal="center" vertical="top" wrapText="1"/>
    </xf>
    <xf numFmtId="0" fontId="4" fillId="3" borderId="8" xfId="1" applyFont="1" applyFill="1" applyBorder="1" applyAlignment="1">
      <alignment horizontal="center" vertical="top" wrapText="1"/>
    </xf>
    <xf numFmtId="0" fontId="4" fillId="3" borderId="9" xfId="1" applyFont="1" applyFill="1" applyBorder="1" applyAlignment="1">
      <alignment horizontal="center" vertical="top" wrapText="1"/>
    </xf>
    <xf numFmtId="0" fontId="4" fillId="0" borderId="0" xfId="1" applyFont="1" applyFill="1" applyAlignment="1">
      <alignment horizontal="left"/>
    </xf>
    <xf numFmtId="0" fontId="4" fillId="0" borderId="0" xfId="1" applyFont="1" applyAlignment="1">
      <alignment horizontal="right"/>
    </xf>
    <xf numFmtId="0" fontId="4" fillId="2" borderId="1" xfId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49" fontId="4" fillId="3" borderId="3" xfId="1" applyNumberFormat="1" applyFont="1" applyFill="1" applyBorder="1" applyAlignment="1">
      <alignment horizontal="center" vertical="top" wrapText="1"/>
    </xf>
    <xf numFmtId="49" fontId="4" fillId="3" borderId="7" xfId="1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left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10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</cellXfs>
  <cellStyles count="2">
    <cellStyle name="Обычный" xfId="0" builtinId="0"/>
    <cellStyle name="Обычный_отчет покварт в админ и фин управлен 201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S30"/>
  <sheetViews>
    <sheetView zoomScale="85" zoomScaleNormal="85" zoomScaleSheetLayoutView="70" workbookViewId="0">
      <selection activeCell="G24" sqref="G24"/>
    </sheetView>
  </sheetViews>
  <sheetFormatPr defaultColWidth="8.85546875" defaultRowHeight="15.75" x14ac:dyDescent="0.25"/>
  <cols>
    <col min="1" max="1" width="23.28515625" style="36" customWidth="1"/>
    <col min="2" max="2" width="17.5703125" style="3" customWidth="1"/>
    <col min="3" max="3" width="27" style="12" customWidth="1"/>
    <col min="4" max="5" width="12.140625" style="3" customWidth="1"/>
    <col min="6" max="6" width="19.5703125" style="3" customWidth="1"/>
    <col min="7" max="7" width="12.7109375" style="35" customWidth="1"/>
    <col min="8" max="8" width="13.42578125" style="35" customWidth="1"/>
    <col min="9" max="9" width="12.5703125" style="35" customWidth="1"/>
    <col min="10" max="10" width="12.28515625" style="3" customWidth="1"/>
    <col min="11" max="11" width="22.42578125" style="3" customWidth="1"/>
    <col min="12" max="19" width="8.85546875" style="1" customWidth="1"/>
    <col min="20" max="16384" width="8.85546875" style="2"/>
  </cols>
  <sheetData>
    <row r="1" spans="1:19" ht="22.5" customHeight="1" x14ac:dyDescent="0.2">
      <c r="A1" s="68" t="s">
        <v>8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9" ht="0.75" customHeight="1" x14ac:dyDescent="0.2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9" ht="18.75" customHeight="1" x14ac:dyDescent="0.25">
      <c r="A3" s="68" t="s">
        <v>6</v>
      </c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9" ht="18.75" customHeight="1" x14ac:dyDescent="0.25">
      <c r="A4" s="68" t="s">
        <v>78</v>
      </c>
      <c r="B4" s="68"/>
      <c r="C4" s="68"/>
      <c r="D4" s="68"/>
      <c r="E4" s="68"/>
      <c r="F4" s="68"/>
      <c r="G4" s="68"/>
      <c r="H4" s="68"/>
      <c r="I4" s="68"/>
      <c r="J4" s="68"/>
      <c r="K4" s="68"/>
    </row>
    <row r="5" spans="1:19" ht="18.75" customHeight="1" x14ac:dyDescent="0.25">
      <c r="A5" s="11" t="s">
        <v>7</v>
      </c>
      <c r="C5" s="3"/>
      <c r="G5" s="3"/>
      <c r="H5" s="3"/>
      <c r="I5" s="3"/>
    </row>
    <row r="6" spans="1:19" ht="18.75" customHeight="1" x14ac:dyDescent="0.25">
      <c r="A6" s="11" t="s">
        <v>9</v>
      </c>
      <c r="C6" s="3"/>
      <c r="G6" s="3"/>
      <c r="H6" s="3"/>
      <c r="I6" s="3"/>
    </row>
    <row r="7" spans="1:19" ht="16.5" customHeight="1" x14ac:dyDescent="0.25">
      <c r="A7" s="11" t="s">
        <v>10</v>
      </c>
      <c r="C7" s="3"/>
      <c r="G7" s="3"/>
      <c r="H7" s="3"/>
      <c r="I7" s="3"/>
    </row>
    <row r="8" spans="1:19" ht="16.5" customHeight="1" x14ac:dyDescent="0.25">
      <c r="A8" s="11" t="s">
        <v>11</v>
      </c>
      <c r="C8" s="3"/>
      <c r="G8" s="3"/>
      <c r="H8" s="3"/>
      <c r="I8" s="3"/>
    </row>
    <row r="9" spans="1:19" customFormat="1" x14ac:dyDescent="0.25">
      <c r="A9" s="42" t="s">
        <v>79</v>
      </c>
      <c r="B9" s="42"/>
      <c r="C9" s="42"/>
      <c r="D9" s="42"/>
      <c r="E9" s="42"/>
      <c r="F9" s="42"/>
      <c r="G9" s="42"/>
      <c r="H9" s="42"/>
      <c r="I9" s="43"/>
    </row>
    <row r="10" spans="1:19" x14ac:dyDescent="0.25">
      <c r="A10" s="10"/>
      <c r="B10" s="10"/>
      <c r="C10" s="10"/>
      <c r="D10" s="10"/>
      <c r="E10" s="10"/>
      <c r="F10" s="10"/>
      <c r="G10" s="17"/>
      <c r="H10" s="17"/>
      <c r="I10" s="17"/>
      <c r="J10" s="10"/>
      <c r="K10" s="10"/>
    </row>
    <row r="11" spans="1:19" s="38" customFormat="1" ht="65.25" customHeight="1" x14ac:dyDescent="0.2">
      <c r="A11" s="70" t="s">
        <v>0</v>
      </c>
      <c r="B11" s="70" t="s">
        <v>12</v>
      </c>
      <c r="C11" s="79" t="s">
        <v>13</v>
      </c>
      <c r="D11" s="70" t="s">
        <v>21</v>
      </c>
      <c r="E11" s="72" t="s">
        <v>14</v>
      </c>
      <c r="F11" s="74"/>
      <c r="G11" s="72" t="s">
        <v>16</v>
      </c>
      <c r="H11" s="73"/>
      <c r="I11" s="74"/>
      <c r="J11" s="70" t="s">
        <v>1</v>
      </c>
      <c r="K11" s="69" t="s">
        <v>22</v>
      </c>
      <c r="L11" s="37"/>
      <c r="M11" s="37"/>
      <c r="N11" s="37"/>
      <c r="O11" s="37"/>
      <c r="P11" s="37"/>
      <c r="Q11" s="37"/>
      <c r="R11" s="37"/>
      <c r="S11" s="37"/>
    </row>
    <row r="12" spans="1:19" s="38" customFormat="1" ht="34.5" customHeight="1" x14ac:dyDescent="0.2">
      <c r="A12" s="71"/>
      <c r="B12" s="71"/>
      <c r="C12" s="80"/>
      <c r="D12" s="71"/>
      <c r="E12" s="44" t="s">
        <v>2</v>
      </c>
      <c r="F12" s="44" t="s">
        <v>15</v>
      </c>
      <c r="G12" s="44" t="s">
        <v>3</v>
      </c>
      <c r="H12" s="44" t="s">
        <v>17</v>
      </c>
      <c r="I12" s="44" t="s">
        <v>18</v>
      </c>
      <c r="J12" s="71"/>
      <c r="K12" s="69"/>
      <c r="L12" s="37"/>
      <c r="M12" s="37"/>
      <c r="N12" s="37"/>
      <c r="O12" s="37"/>
      <c r="P12" s="37"/>
      <c r="Q12" s="37"/>
      <c r="R12" s="37"/>
      <c r="S12" s="37"/>
    </row>
    <row r="13" spans="1:19" s="5" customFormat="1" x14ac:dyDescent="0.2">
      <c r="A13" s="18">
        <v>1</v>
      </c>
      <c r="B13" s="18">
        <f>A13+1</f>
        <v>2</v>
      </c>
      <c r="C13" s="18">
        <f t="shared" ref="C13:K13" si="0">B13+1</f>
        <v>3</v>
      </c>
      <c r="D13" s="18">
        <f t="shared" si="0"/>
        <v>4</v>
      </c>
      <c r="E13" s="18">
        <f t="shared" si="0"/>
        <v>5</v>
      </c>
      <c r="F13" s="18">
        <f t="shared" si="0"/>
        <v>6</v>
      </c>
      <c r="G13" s="18">
        <f t="shared" si="0"/>
        <v>7</v>
      </c>
      <c r="H13" s="18">
        <f t="shared" si="0"/>
        <v>8</v>
      </c>
      <c r="I13" s="18">
        <f t="shared" si="0"/>
        <v>9</v>
      </c>
      <c r="J13" s="18">
        <f t="shared" si="0"/>
        <v>10</v>
      </c>
      <c r="K13" s="18">
        <f t="shared" si="0"/>
        <v>11</v>
      </c>
      <c r="L13" s="4"/>
      <c r="M13" s="4"/>
      <c r="N13" s="4"/>
      <c r="O13" s="4"/>
      <c r="P13" s="4"/>
      <c r="Q13" s="4"/>
      <c r="R13" s="4"/>
      <c r="S13" s="4"/>
    </row>
    <row r="14" spans="1:19" s="5" customFormat="1" x14ac:dyDescent="0.2">
      <c r="A14" s="20" t="s">
        <v>19</v>
      </c>
      <c r="B14" s="18"/>
      <c r="C14" s="18"/>
      <c r="D14" s="18"/>
      <c r="E14" s="41">
        <f>SUM(E16:E25)</f>
        <v>449000</v>
      </c>
      <c r="F14" s="41">
        <f t="shared" ref="F14:K14" si="1">SUM(F16:F25)</f>
        <v>223000</v>
      </c>
      <c r="G14" s="41">
        <f t="shared" si="1"/>
        <v>222994.84999999998</v>
      </c>
      <c r="H14" s="41">
        <f t="shared" si="1"/>
        <v>222994.84999999998</v>
      </c>
      <c r="I14" s="41">
        <f t="shared" si="1"/>
        <v>222994.84999999998</v>
      </c>
      <c r="J14" s="41">
        <f t="shared" si="1"/>
        <v>0</v>
      </c>
      <c r="K14" s="41">
        <f t="shared" si="1"/>
        <v>0</v>
      </c>
      <c r="L14" s="4"/>
      <c r="M14" s="4"/>
      <c r="N14" s="4"/>
      <c r="O14" s="4"/>
      <c r="P14" s="4"/>
      <c r="Q14" s="4"/>
      <c r="R14" s="4"/>
      <c r="S14" s="4"/>
    </row>
    <row r="15" spans="1:19" s="14" customFormat="1" x14ac:dyDescent="0.2">
      <c r="A15" s="20" t="s">
        <v>20</v>
      </c>
      <c r="B15" s="21"/>
      <c r="C15" s="21"/>
      <c r="D15" s="19"/>
      <c r="E15" s="22"/>
      <c r="F15" s="22"/>
      <c r="G15" s="22"/>
      <c r="H15" s="22"/>
      <c r="I15" s="22"/>
      <c r="J15" s="22"/>
      <c r="K15" s="22"/>
      <c r="L15" s="13"/>
      <c r="M15" s="13"/>
      <c r="N15" s="13"/>
      <c r="O15" s="13"/>
      <c r="P15" s="13"/>
      <c r="Q15" s="13"/>
      <c r="R15" s="13"/>
      <c r="S15" s="13"/>
    </row>
    <row r="16" spans="1:19" s="7" customFormat="1" ht="102.75" customHeight="1" x14ac:dyDescent="0.2">
      <c r="A16" s="23" t="s">
        <v>23</v>
      </c>
      <c r="B16" s="21" t="s">
        <v>26</v>
      </c>
      <c r="C16" s="24" t="s">
        <v>39</v>
      </c>
      <c r="D16" s="25">
        <v>0</v>
      </c>
      <c r="E16" s="26">
        <v>15000</v>
      </c>
      <c r="F16" s="26">
        <v>5000</v>
      </c>
      <c r="G16" s="26">
        <v>5000</v>
      </c>
      <c r="H16" s="26">
        <v>5000</v>
      </c>
      <c r="I16" s="26">
        <v>5000</v>
      </c>
      <c r="J16" s="26">
        <f t="shared" ref="J16:J23" si="2">G16-I16</f>
        <v>0</v>
      </c>
      <c r="K16" s="19" t="s">
        <v>80</v>
      </c>
      <c r="L16" s="6"/>
      <c r="M16" s="6"/>
      <c r="N16" s="6"/>
      <c r="O16" s="6"/>
      <c r="P16" s="6"/>
      <c r="Q16" s="6"/>
      <c r="R16" s="6"/>
      <c r="S16" s="6"/>
    </row>
    <row r="17" spans="1:19" s="9" customFormat="1" ht="114.75" customHeight="1" x14ac:dyDescent="0.2">
      <c r="A17" s="23" t="s">
        <v>34</v>
      </c>
      <c r="B17" s="24" t="s">
        <v>27</v>
      </c>
      <c r="C17" s="24" t="s">
        <v>40</v>
      </c>
      <c r="D17" s="25">
        <v>0</v>
      </c>
      <c r="E17" s="26">
        <v>15000</v>
      </c>
      <c r="F17" s="26">
        <v>5000</v>
      </c>
      <c r="G17" s="26">
        <v>5000</v>
      </c>
      <c r="H17" s="26">
        <v>5000</v>
      </c>
      <c r="I17" s="26">
        <v>5000</v>
      </c>
      <c r="J17" s="26">
        <f t="shared" si="2"/>
        <v>0</v>
      </c>
      <c r="K17" s="19" t="s">
        <v>83</v>
      </c>
      <c r="L17" s="8"/>
      <c r="M17" s="8"/>
      <c r="N17" s="8"/>
      <c r="O17" s="8"/>
      <c r="P17" s="8"/>
      <c r="Q17" s="8"/>
      <c r="R17" s="8"/>
      <c r="S17" s="8"/>
    </row>
    <row r="18" spans="1:19" s="9" customFormat="1" ht="94.5" customHeight="1" x14ac:dyDescent="0.2">
      <c r="A18" s="23" t="s">
        <v>35</v>
      </c>
      <c r="B18" s="24" t="s">
        <v>28</v>
      </c>
      <c r="C18" s="24" t="s">
        <v>41</v>
      </c>
      <c r="D18" s="25">
        <v>0</v>
      </c>
      <c r="E18" s="26">
        <v>15000</v>
      </c>
      <c r="F18" s="26">
        <v>5000</v>
      </c>
      <c r="G18" s="26">
        <v>5000</v>
      </c>
      <c r="H18" s="26">
        <v>5000</v>
      </c>
      <c r="I18" s="26">
        <v>5000</v>
      </c>
      <c r="J18" s="26">
        <f t="shared" si="2"/>
        <v>0</v>
      </c>
      <c r="K18" s="22" t="s">
        <v>82</v>
      </c>
      <c r="L18" s="8"/>
      <c r="M18" s="8"/>
      <c r="N18" s="8"/>
      <c r="O18" s="8"/>
      <c r="P18" s="8"/>
      <c r="Q18" s="8"/>
      <c r="R18" s="8"/>
      <c r="S18" s="8"/>
    </row>
    <row r="19" spans="1:19" s="9" customFormat="1" ht="96.75" customHeight="1" x14ac:dyDescent="0.2">
      <c r="A19" s="27" t="s">
        <v>24</v>
      </c>
      <c r="B19" s="24" t="s">
        <v>26</v>
      </c>
      <c r="C19" s="24" t="s">
        <v>42</v>
      </c>
      <c r="D19" s="25">
        <v>0</v>
      </c>
      <c r="E19" s="26">
        <v>15000</v>
      </c>
      <c r="F19" s="26">
        <v>5000</v>
      </c>
      <c r="G19" s="26">
        <v>5000</v>
      </c>
      <c r="H19" s="26">
        <v>5000</v>
      </c>
      <c r="I19" s="26">
        <v>5000</v>
      </c>
      <c r="J19" s="26">
        <f t="shared" si="2"/>
        <v>0</v>
      </c>
      <c r="K19" s="22" t="s">
        <v>51</v>
      </c>
      <c r="L19" s="8"/>
      <c r="M19" s="8"/>
      <c r="N19" s="8"/>
      <c r="O19" s="8"/>
      <c r="P19" s="8"/>
      <c r="Q19" s="8"/>
      <c r="R19" s="8"/>
      <c r="S19" s="8"/>
    </row>
    <row r="20" spans="1:19" s="9" customFormat="1" ht="126" customHeight="1" x14ac:dyDescent="0.2">
      <c r="A20" s="27" t="s">
        <v>25</v>
      </c>
      <c r="B20" s="24" t="s">
        <v>38</v>
      </c>
      <c r="C20" s="24" t="s">
        <v>43</v>
      </c>
      <c r="D20" s="25">
        <v>0</v>
      </c>
      <c r="E20" s="26">
        <v>15000</v>
      </c>
      <c r="F20" s="26">
        <v>5000</v>
      </c>
      <c r="G20" s="26">
        <v>5000</v>
      </c>
      <c r="H20" s="26">
        <v>5000</v>
      </c>
      <c r="I20" s="26">
        <v>5000</v>
      </c>
      <c r="J20" s="26">
        <f t="shared" si="2"/>
        <v>0</v>
      </c>
      <c r="K20" s="22" t="s">
        <v>52</v>
      </c>
      <c r="L20" s="8"/>
      <c r="M20" s="8"/>
      <c r="N20" s="8"/>
      <c r="O20" s="8"/>
      <c r="P20" s="8"/>
      <c r="Q20" s="8"/>
      <c r="R20" s="8"/>
      <c r="S20" s="8"/>
    </row>
    <row r="21" spans="1:19" s="9" customFormat="1" ht="109.5" customHeight="1" x14ac:dyDescent="0.2">
      <c r="A21" s="39" t="s">
        <v>5</v>
      </c>
      <c r="B21" s="40" t="s">
        <v>26</v>
      </c>
      <c r="C21" s="24" t="s">
        <v>44</v>
      </c>
      <c r="D21" s="25">
        <v>0</v>
      </c>
      <c r="E21" s="26">
        <v>63000</v>
      </c>
      <c r="F21" s="26">
        <v>21000</v>
      </c>
      <c r="G21" s="26">
        <v>20996</v>
      </c>
      <c r="H21" s="26">
        <v>20996</v>
      </c>
      <c r="I21" s="26">
        <v>20996</v>
      </c>
      <c r="J21" s="26">
        <f t="shared" si="2"/>
        <v>0</v>
      </c>
      <c r="K21" s="22" t="s">
        <v>81</v>
      </c>
      <c r="L21" s="8"/>
      <c r="M21" s="8"/>
      <c r="N21" s="8"/>
      <c r="O21" s="8"/>
      <c r="P21" s="8"/>
      <c r="Q21" s="8"/>
      <c r="R21" s="8"/>
      <c r="S21" s="8"/>
    </row>
    <row r="22" spans="1:19" s="9" customFormat="1" ht="92.25" customHeight="1" x14ac:dyDescent="0.2">
      <c r="A22" s="77" t="s">
        <v>4</v>
      </c>
      <c r="B22" s="24" t="s">
        <v>29</v>
      </c>
      <c r="C22" s="24" t="s">
        <v>45</v>
      </c>
      <c r="D22" s="25">
        <v>0</v>
      </c>
      <c r="E22" s="26">
        <v>67000</v>
      </c>
      <c r="F22" s="26">
        <v>0</v>
      </c>
      <c r="G22" s="26">
        <v>0</v>
      </c>
      <c r="H22" s="26">
        <v>0</v>
      </c>
      <c r="I22" s="26">
        <v>0</v>
      </c>
      <c r="J22" s="26">
        <f t="shared" si="2"/>
        <v>0</v>
      </c>
      <c r="K22" s="65" t="s">
        <v>50</v>
      </c>
      <c r="L22" s="8"/>
      <c r="M22" s="8"/>
      <c r="N22" s="8"/>
      <c r="O22" s="8"/>
      <c r="P22" s="8"/>
      <c r="Q22" s="8"/>
      <c r="R22" s="8"/>
      <c r="S22" s="8"/>
    </row>
    <row r="23" spans="1:19" s="9" customFormat="1" ht="96.75" customHeight="1" x14ac:dyDescent="0.2">
      <c r="A23" s="78"/>
      <c r="B23" s="24" t="s">
        <v>30</v>
      </c>
      <c r="C23" s="24" t="s">
        <v>46</v>
      </c>
      <c r="D23" s="25">
        <v>0</v>
      </c>
      <c r="E23" s="26">
        <v>67000</v>
      </c>
      <c r="F23" s="26">
        <v>0</v>
      </c>
      <c r="G23" s="26">
        <v>0</v>
      </c>
      <c r="H23" s="26">
        <v>0</v>
      </c>
      <c r="I23" s="26">
        <v>0</v>
      </c>
      <c r="J23" s="26">
        <f t="shared" si="2"/>
        <v>0</v>
      </c>
      <c r="K23" s="66"/>
      <c r="L23" s="8"/>
      <c r="M23" s="8"/>
      <c r="N23" s="8"/>
      <c r="O23" s="8"/>
      <c r="P23" s="8"/>
      <c r="Q23" s="8"/>
      <c r="R23" s="8"/>
      <c r="S23" s="8"/>
    </row>
    <row r="24" spans="1:19" s="9" customFormat="1" ht="121.5" customHeight="1" x14ac:dyDescent="0.2">
      <c r="A24" s="23" t="s">
        <v>36</v>
      </c>
      <c r="B24" s="24" t="s">
        <v>37</v>
      </c>
      <c r="C24" s="24" t="s">
        <v>47</v>
      </c>
      <c r="D24" s="25">
        <v>0</v>
      </c>
      <c r="E24" s="26">
        <v>67000</v>
      </c>
      <c r="F24" s="26">
        <v>67000</v>
      </c>
      <c r="G24" s="26">
        <v>66998.899999999994</v>
      </c>
      <c r="H24" s="26">
        <v>66998.899999999994</v>
      </c>
      <c r="I24" s="26">
        <v>66998.899999999994</v>
      </c>
      <c r="J24" s="26">
        <v>0</v>
      </c>
      <c r="K24" s="19" t="s">
        <v>84</v>
      </c>
      <c r="L24" s="8"/>
      <c r="M24" s="8"/>
      <c r="N24" s="8"/>
      <c r="O24" s="8"/>
      <c r="P24" s="8"/>
      <c r="Q24" s="8"/>
      <c r="R24" s="8"/>
      <c r="S24" s="8"/>
    </row>
    <row r="25" spans="1:19" s="9" customFormat="1" ht="81" customHeight="1" x14ac:dyDescent="0.2">
      <c r="A25" s="23" t="s">
        <v>48</v>
      </c>
      <c r="B25" s="24" t="s">
        <v>37</v>
      </c>
      <c r="C25" s="24" t="s">
        <v>49</v>
      </c>
      <c r="D25" s="25">
        <v>0</v>
      </c>
      <c r="E25" s="26">
        <v>110000</v>
      </c>
      <c r="F25" s="26">
        <v>110000</v>
      </c>
      <c r="G25" s="26">
        <v>109999.95</v>
      </c>
      <c r="H25" s="26">
        <v>109999.95</v>
      </c>
      <c r="I25" s="26">
        <v>109999.95</v>
      </c>
      <c r="J25" s="26">
        <v>0</v>
      </c>
      <c r="K25" s="26" t="s">
        <v>85</v>
      </c>
      <c r="L25" s="8"/>
      <c r="M25" s="8"/>
      <c r="N25" s="8"/>
      <c r="O25" s="8"/>
      <c r="P25" s="8"/>
      <c r="Q25" s="8"/>
      <c r="R25" s="8"/>
      <c r="S25" s="8"/>
    </row>
    <row r="26" spans="1:19" s="9" customFormat="1" ht="11.25" customHeight="1" x14ac:dyDescent="0.2">
      <c r="A26" s="61"/>
      <c r="B26" s="62"/>
      <c r="C26" s="62"/>
      <c r="D26" s="63"/>
      <c r="E26" s="64"/>
      <c r="F26" s="64"/>
      <c r="G26" s="64"/>
      <c r="H26" s="64"/>
      <c r="I26" s="64"/>
      <c r="J26" s="64"/>
      <c r="K26" s="64"/>
      <c r="L26" s="8"/>
      <c r="M26" s="8"/>
      <c r="N26" s="8"/>
      <c r="O26" s="8"/>
      <c r="P26" s="8"/>
      <c r="Q26" s="8"/>
      <c r="R26" s="8"/>
      <c r="S26" s="8"/>
    </row>
    <row r="27" spans="1:19" x14ac:dyDescent="0.25">
      <c r="A27" s="28"/>
      <c r="B27" s="29"/>
      <c r="C27" s="29"/>
      <c r="D27" s="30"/>
      <c r="E27" s="30"/>
      <c r="F27" s="30"/>
      <c r="G27" s="31"/>
      <c r="H27" s="31"/>
      <c r="I27" s="31"/>
      <c r="J27" s="30"/>
      <c r="K27" s="32"/>
    </row>
    <row r="28" spans="1:19" s="16" customFormat="1" x14ac:dyDescent="0.25">
      <c r="A28" s="67" t="s">
        <v>33</v>
      </c>
      <c r="B28" s="67"/>
      <c r="C28" s="67"/>
      <c r="D28" s="67"/>
      <c r="E28" s="76" t="s">
        <v>31</v>
      </c>
      <c r="F28" s="76"/>
      <c r="G28" s="75"/>
      <c r="H28" s="75"/>
      <c r="I28" s="75"/>
      <c r="J28" s="3"/>
      <c r="K28" s="3"/>
      <c r="L28" s="15"/>
      <c r="M28" s="15"/>
      <c r="N28" s="15"/>
      <c r="O28" s="15"/>
      <c r="P28" s="15"/>
      <c r="Q28" s="15"/>
      <c r="R28" s="15"/>
      <c r="S28" s="15"/>
    </row>
    <row r="29" spans="1:19" s="16" customFormat="1" x14ac:dyDescent="0.25">
      <c r="A29" s="33"/>
      <c r="B29" s="10"/>
      <c r="C29" s="34"/>
      <c r="D29" s="10"/>
      <c r="E29" s="3"/>
      <c r="F29" s="3"/>
      <c r="G29" s="35"/>
      <c r="H29" s="35"/>
      <c r="I29" s="35"/>
      <c r="J29" s="3"/>
      <c r="K29" s="3"/>
      <c r="L29" s="15"/>
      <c r="M29" s="15"/>
      <c r="N29" s="15"/>
      <c r="O29" s="15"/>
      <c r="P29" s="15"/>
      <c r="Q29" s="15"/>
      <c r="R29" s="15"/>
      <c r="S29" s="15"/>
    </row>
    <row r="30" spans="1:19" x14ac:dyDescent="0.25">
      <c r="A30" s="67" t="s">
        <v>32</v>
      </c>
      <c r="B30" s="67"/>
      <c r="C30" s="67"/>
      <c r="D30" s="67"/>
      <c r="G30" s="75"/>
      <c r="H30" s="75"/>
      <c r="I30" s="75"/>
    </row>
  </sheetData>
  <mergeCells count="18">
    <mergeCell ref="A30:D30"/>
    <mergeCell ref="G30:I30"/>
    <mergeCell ref="A11:A12"/>
    <mergeCell ref="B11:B12"/>
    <mergeCell ref="D11:D12"/>
    <mergeCell ref="A22:A23"/>
    <mergeCell ref="C11:C12"/>
    <mergeCell ref="K22:K23"/>
    <mergeCell ref="A28:D28"/>
    <mergeCell ref="A1:K2"/>
    <mergeCell ref="A3:K3"/>
    <mergeCell ref="A4:K4"/>
    <mergeCell ref="K11:K12"/>
    <mergeCell ref="J11:J12"/>
    <mergeCell ref="G11:I11"/>
    <mergeCell ref="G28:I28"/>
    <mergeCell ref="E11:F11"/>
    <mergeCell ref="E28:F28"/>
  </mergeCells>
  <phoneticPr fontId="1" type="noConversion"/>
  <pageMargins left="0" right="0" top="0.19685039370078741" bottom="0.17" header="0.19685039370078741" footer="0.17"/>
  <pageSetup paperSize="9" scale="71" orientation="landscape" horizontalDpi="120" verticalDpi="144" r:id="rId1"/>
  <headerFooter alignWithMargins="0"/>
  <rowBreaks count="2" manualBreakCount="2">
    <brk id="19" max="10" man="1"/>
    <brk id="30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workbookViewId="0">
      <selection activeCell="G29" sqref="G29"/>
    </sheetView>
  </sheetViews>
  <sheetFormatPr defaultRowHeight="15.75" x14ac:dyDescent="0.25"/>
  <cols>
    <col min="1" max="1" width="30.7109375" style="42" customWidth="1"/>
    <col min="2" max="2" width="9.7109375" style="42" customWidth="1"/>
    <col min="3" max="3" width="11.28515625" style="42" customWidth="1"/>
    <col min="4" max="5" width="9.140625" style="42"/>
    <col min="6" max="6" width="10.7109375" style="42" customWidth="1"/>
    <col min="7" max="16384" width="9.140625" style="42"/>
  </cols>
  <sheetData>
    <row r="1" spans="1:12" ht="15.75" customHeight="1" x14ac:dyDescent="0.25">
      <c r="I1" s="81" t="s">
        <v>53</v>
      </c>
      <c r="J1" s="81"/>
      <c r="K1" s="81"/>
      <c r="L1" s="81"/>
    </row>
    <row r="2" spans="1:12" x14ac:dyDescent="0.25">
      <c r="I2" s="81"/>
      <c r="J2" s="81"/>
      <c r="K2" s="81"/>
      <c r="L2" s="81"/>
    </row>
    <row r="3" spans="1:12" x14ac:dyDescent="0.25">
      <c r="I3" s="81"/>
      <c r="J3" s="81"/>
      <c r="K3" s="81"/>
      <c r="L3" s="81"/>
    </row>
    <row r="4" spans="1:12" ht="20.25" customHeight="1" x14ac:dyDescent="0.25">
      <c r="I4" s="81"/>
      <c r="J4" s="81"/>
      <c r="K4" s="81"/>
      <c r="L4" s="81"/>
    </row>
    <row r="6" spans="1:12" ht="14.25" customHeight="1" x14ac:dyDescent="0.25">
      <c r="A6" s="82" t="s">
        <v>71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</row>
    <row r="7" spans="1:12" x14ac:dyDescent="0.25">
      <c r="A7" s="82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</row>
    <row r="8" spans="1:12" x14ac:dyDescent="0.25">
      <c r="B8" s="83" t="s">
        <v>54</v>
      </c>
      <c r="C8" s="83"/>
      <c r="D8" s="83"/>
      <c r="E8" s="83"/>
      <c r="F8" s="83"/>
      <c r="G8" s="83"/>
      <c r="H8" s="83"/>
      <c r="I8" s="83"/>
    </row>
    <row r="9" spans="1:12" x14ac:dyDescent="0.25">
      <c r="D9" s="83" t="s">
        <v>72</v>
      </c>
      <c r="E9" s="83"/>
      <c r="F9" s="83"/>
      <c r="G9" s="83"/>
    </row>
    <row r="11" spans="1:12" x14ac:dyDescent="0.25">
      <c r="A11" s="45" t="s">
        <v>55</v>
      </c>
    </row>
    <row r="12" spans="1:12" ht="16.5" thickBot="1" x14ac:dyDescent="0.3"/>
    <row r="13" spans="1:12" ht="66" customHeight="1" x14ac:dyDescent="0.25">
      <c r="A13" s="90" t="s">
        <v>56</v>
      </c>
      <c r="B13" s="92" t="s">
        <v>57</v>
      </c>
      <c r="C13" s="92" t="s">
        <v>58</v>
      </c>
      <c r="D13" s="92"/>
      <c r="E13" s="92"/>
      <c r="F13" s="92"/>
      <c r="G13" s="92" t="s">
        <v>59</v>
      </c>
      <c r="H13" s="92"/>
      <c r="I13" s="92"/>
      <c r="J13" s="92"/>
      <c r="K13" s="84" t="s">
        <v>60</v>
      </c>
    </row>
    <row r="14" spans="1:12" ht="27" customHeight="1" x14ac:dyDescent="0.25">
      <c r="A14" s="91"/>
      <c r="B14" s="93"/>
      <c r="C14" s="46" t="s">
        <v>2</v>
      </c>
      <c r="D14" s="46">
        <v>2011</v>
      </c>
      <c r="E14" s="46">
        <v>2012</v>
      </c>
      <c r="F14" s="46">
        <v>2013</v>
      </c>
      <c r="G14" s="46" t="s">
        <v>2</v>
      </c>
      <c r="H14" s="46">
        <v>2011</v>
      </c>
      <c r="I14" s="46">
        <v>2012</v>
      </c>
      <c r="J14" s="46">
        <v>2013</v>
      </c>
      <c r="K14" s="85"/>
    </row>
    <row r="15" spans="1:12" s="50" customFormat="1" ht="11.25" x14ac:dyDescent="0.2">
      <c r="A15" s="47">
        <v>1</v>
      </c>
      <c r="B15" s="48">
        <v>2</v>
      </c>
      <c r="C15" s="48">
        <v>3</v>
      </c>
      <c r="D15" s="48">
        <v>4</v>
      </c>
      <c r="E15" s="48">
        <v>5</v>
      </c>
      <c r="F15" s="48">
        <v>6</v>
      </c>
      <c r="G15" s="48">
        <v>7</v>
      </c>
      <c r="H15" s="48">
        <v>8</v>
      </c>
      <c r="I15" s="48">
        <v>9</v>
      </c>
      <c r="J15" s="48">
        <v>10</v>
      </c>
      <c r="K15" s="49">
        <v>11</v>
      </c>
    </row>
    <row r="16" spans="1:12" ht="78.75" x14ac:dyDescent="0.25">
      <c r="A16" s="51" t="s">
        <v>61</v>
      </c>
      <c r="B16" s="52" t="s">
        <v>62</v>
      </c>
      <c r="C16" s="52">
        <v>114</v>
      </c>
      <c r="D16" s="52">
        <v>38</v>
      </c>
      <c r="E16" s="52">
        <v>38</v>
      </c>
      <c r="F16" s="52">
        <v>38</v>
      </c>
      <c r="G16" s="52">
        <v>107</v>
      </c>
      <c r="H16" s="52">
        <v>38</v>
      </c>
      <c r="I16" s="52">
        <v>69</v>
      </c>
      <c r="J16" s="52">
        <v>38</v>
      </c>
      <c r="K16" s="53">
        <v>1</v>
      </c>
    </row>
    <row r="17" spans="1:11" ht="63" x14ac:dyDescent="0.25">
      <c r="A17" s="51" t="s">
        <v>63</v>
      </c>
      <c r="B17" s="52" t="s">
        <v>62</v>
      </c>
      <c r="C17" s="52">
        <v>473</v>
      </c>
      <c r="D17" s="52">
        <v>128</v>
      </c>
      <c r="E17" s="52">
        <v>165</v>
      </c>
      <c r="F17" s="52">
        <v>180</v>
      </c>
      <c r="G17" s="52">
        <v>317</v>
      </c>
      <c r="H17" s="52">
        <v>142</v>
      </c>
      <c r="I17" s="52">
        <v>175</v>
      </c>
      <c r="J17" s="52">
        <v>180</v>
      </c>
      <c r="K17" s="53">
        <v>1</v>
      </c>
    </row>
    <row r="18" spans="1:11" ht="94.5" x14ac:dyDescent="0.25">
      <c r="A18" s="51" t="s">
        <v>64</v>
      </c>
      <c r="B18" s="52" t="s">
        <v>62</v>
      </c>
      <c r="C18" s="52">
        <v>1054</v>
      </c>
      <c r="D18" s="52">
        <v>334</v>
      </c>
      <c r="E18" s="52">
        <v>352</v>
      </c>
      <c r="F18" s="52">
        <v>368</v>
      </c>
      <c r="G18" s="52">
        <v>948</v>
      </c>
      <c r="H18" s="52">
        <v>348</v>
      </c>
      <c r="I18" s="52">
        <v>600</v>
      </c>
      <c r="J18" s="52">
        <v>466</v>
      </c>
      <c r="K18" s="53">
        <v>1</v>
      </c>
    </row>
    <row r="19" spans="1:11" ht="94.5" x14ac:dyDescent="0.25">
      <c r="A19" s="51" t="s">
        <v>65</v>
      </c>
      <c r="B19" s="52" t="s">
        <v>62</v>
      </c>
      <c r="C19" s="52">
        <v>90</v>
      </c>
      <c r="D19" s="52">
        <v>30</v>
      </c>
      <c r="E19" s="52">
        <v>30</v>
      </c>
      <c r="F19" s="52">
        <v>30</v>
      </c>
      <c r="G19" s="52">
        <v>82</v>
      </c>
      <c r="H19" s="52">
        <v>40</v>
      </c>
      <c r="I19" s="52">
        <v>42</v>
      </c>
      <c r="J19" s="52">
        <v>62</v>
      </c>
      <c r="K19" s="53">
        <v>1</v>
      </c>
    </row>
    <row r="20" spans="1:11" ht="45.75" customHeight="1" x14ac:dyDescent="0.25">
      <c r="A20" s="59" t="s">
        <v>73</v>
      </c>
      <c r="B20" s="52" t="s">
        <v>62</v>
      </c>
      <c r="C20" s="52">
        <v>20</v>
      </c>
      <c r="D20" s="52"/>
      <c r="E20" s="52"/>
      <c r="F20" s="52">
        <v>20</v>
      </c>
      <c r="G20" s="52"/>
      <c r="H20" s="52"/>
      <c r="I20" s="52"/>
      <c r="J20" s="52">
        <v>20</v>
      </c>
      <c r="K20" s="53">
        <v>1</v>
      </c>
    </row>
    <row r="21" spans="1:11" ht="31.5" x14ac:dyDescent="0.25">
      <c r="A21" s="59" t="s">
        <v>74</v>
      </c>
      <c r="B21" s="52" t="s">
        <v>75</v>
      </c>
      <c r="C21" s="60" t="s">
        <v>76</v>
      </c>
      <c r="D21" s="52"/>
      <c r="E21" s="52"/>
      <c r="F21" s="60" t="s">
        <v>76</v>
      </c>
      <c r="G21" s="52"/>
      <c r="H21" s="52"/>
      <c r="I21" s="52"/>
      <c r="J21" s="52">
        <v>11.3</v>
      </c>
      <c r="K21" s="53">
        <v>1</v>
      </c>
    </row>
    <row r="22" spans="1:11" ht="31.5" x14ac:dyDescent="0.25">
      <c r="A22" s="54" t="s">
        <v>66</v>
      </c>
      <c r="B22" s="86"/>
      <c r="C22" s="86"/>
      <c r="D22" s="86"/>
      <c r="E22" s="86"/>
      <c r="F22" s="86"/>
      <c r="G22" s="86"/>
      <c r="H22" s="86"/>
      <c r="I22" s="86"/>
      <c r="J22" s="86"/>
      <c r="K22" s="55">
        <f>SUM(K16:K21)</f>
        <v>6</v>
      </c>
    </row>
    <row r="23" spans="1:11" ht="48" thickBot="1" x14ac:dyDescent="0.3">
      <c r="A23" s="56" t="s">
        <v>67</v>
      </c>
      <c r="B23" s="87" t="s">
        <v>77</v>
      </c>
      <c r="C23" s="88"/>
      <c r="D23" s="88"/>
      <c r="E23" s="88"/>
      <c r="F23" s="88"/>
      <c r="G23" s="88"/>
      <c r="H23" s="88"/>
      <c r="I23" s="88"/>
      <c r="J23" s="88"/>
      <c r="K23" s="89"/>
    </row>
    <row r="25" spans="1:11" ht="31.5" x14ac:dyDescent="0.25">
      <c r="A25" s="57" t="s">
        <v>68</v>
      </c>
      <c r="J25" s="83" t="s">
        <v>31</v>
      </c>
      <c r="K25" s="83"/>
    </row>
    <row r="28" spans="1:11" x14ac:dyDescent="0.25">
      <c r="A28" s="58" t="s">
        <v>69</v>
      </c>
    </row>
    <row r="29" spans="1:11" x14ac:dyDescent="0.25">
      <c r="A29" s="58" t="s">
        <v>70</v>
      </c>
    </row>
  </sheetData>
  <mergeCells count="12">
    <mergeCell ref="B22:J22"/>
    <mergeCell ref="B23:K23"/>
    <mergeCell ref="J25:K25"/>
    <mergeCell ref="A13:A14"/>
    <mergeCell ref="B13:B14"/>
    <mergeCell ref="C13:F13"/>
    <mergeCell ref="G13:J13"/>
    <mergeCell ref="I1:L4"/>
    <mergeCell ref="A6:L7"/>
    <mergeCell ref="B8:I8"/>
    <mergeCell ref="D9:G9"/>
    <mergeCell ref="K13:K14"/>
  </mergeCells>
  <phoneticPr fontId="0" type="noConversion"/>
  <pageMargins left="0.59" right="0.17" top="0.4" bottom="0.16" header="0.18" footer="0.1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одар дети</vt:lpstr>
      <vt:lpstr>одаренные дети</vt:lpstr>
      <vt:lpstr>'одар дети'!Заголовки_для_печати</vt:lpstr>
      <vt:lpstr>'одар дети'!Область_печати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2014-02-28T08:28:03Z</cp:lastPrinted>
  <dcterms:created xsi:type="dcterms:W3CDTF">1996-10-08T23:32:33Z</dcterms:created>
  <dcterms:modified xsi:type="dcterms:W3CDTF">2014-04-09T02:18:55Z</dcterms:modified>
</cp:coreProperties>
</file>